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yan\Desktop\"/>
    </mc:Choice>
  </mc:AlternateContent>
  <xr:revisionPtr revIDLastSave="0" documentId="13_ncr:1_{745F303F-E78D-4121-82ED-C224C7719B15}" xr6:coauthVersionLast="43" xr6:coauthVersionMax="43" xr10:uidLastSave="{00000000-0000-0000-0000-000000000000}"/>
  <bookViews>
    <workbookView xWindow="5100" yWindow="360" windowWidth="16875" windowHeight="13080" xr2:uid="{A3BF808C-C82D-4FA1-9052-85CD21A36D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6" i="1" l="1"/>
  <c r="O89" i="1"/>
  <c r="O20" i="1"/>
  <c r="O19" i="1"/>
  <c r="O18" i="1"/>
  <c r="C136" i="1"/>
  <c r="D136" i="1"/>
  <c r="E136" i="1"/>
  <c r="F136" i="1"/>
  <c r="G136" i="1"/>
  <c r="H136" i="1"/>
  <c r="I136" i="1"/>
  <c r="J136" i="1"/>
  <c r="K136" i="1"/>
  <c r="L136" i="1"/>
  <c r="M136" i="1"/>
  <c r="B136" i="1"/>
  <c r="C131" i="1"/>
  <c r="D131" i="1"/>
  <c r="E131" i="1"/>
  <c r="F131" i="1"/>
  <c r="G131" i="1"/>
  <c r="H131" i="1"/>
  <c r="I131" i="1"/>
  <c r="J131" i="1"/>
  <c r="K131" i="1"/>
  <c r="L131" i="1"/>
  <c r="M131" i="1"/>
  <c r="C122" i="1"/>
  <c r="D122" i="1"/>
  <c r="E122" i="1"/>
  <c r="F122" i="1"/>
  <c r="G122" i="1"/>
  <c r="H122" i="1"/>
  <c r="I122" i="1"/>
  <c r="J122" i="1"/>
  <c r="K122" i="1"/>
  <c r="L122" i="1"/>
  <c r="M122" i="1"/>
  <c r="B122" i="1"/>
  <c r="O122" i="1" s="1"/>
  <c r="B131" i="1"/>
  <c r="O131" i="1" s="1"/>
  <c r="C118" i="1"/>
  <c r="D118" i="1"/>
  <c r="E118" i="1"/>
  <c r="F118" i="1"/>
  <c r="G118" i="1"/>
  <c r="H118" i="1"/>
  <c r="I118" i="1"/>
  <c r="J118" i="1"/>
  <c r="K118" i="1"/>
  <c r="L118" i="1"/>
  <c r="M118" i="1"/>
  <c r="B118" i="1"/>
  <c r="O118" i="1" s="1"/>
  <c r="C106" i="1"/>
  <c r="D106" i="1"/>
  <c r="E106" i="1"/>
  <c r="F106" i="1"/>
  <c r="G106" i="1"/>
  <c r="H106" i="1"/>
  <c r="I106" i="1"/>
  <c r="J106" i="1"/>
  <c r="K106" i="1"/>
  <c r="L106" i="1"/>
  <c r="M106" i="1"/>
  <c r="B106" i="1"/>
  <c r="O106" i="1" s="1"/>
  <c r="C91" i="1"/>
  <c r="O91" i="1" s="1"/>
  <c r="D91" i="1"/>
  <c r="E91" i="1"/>
  <c r="F91" i="1"/>
  <c r="G91" i="1"/>
  <c r="H91" i="1"/>
  <c r="I91" i="1"/>
  <c r="J91" i="1"/>
  <c r="K91" i="1"/>
  <c r="L91" i="1"/>
  <c r="M91" i="1"/>
  <c r="B91" i="1"/>
  <c r="C81" i="1"/>
  <c r="D81" i="1"/>
  <c r="E81" i="1"/>
  <c r="O81" i="1" s="1"/>
  <c r="F81" i="1"/>
  <c r="G81" i="1"/>
  <c r="H81" i="1"/>
  <c r="I81" i="1"/>
  <c r="J81" i="1"/>
  <c r="K81" i="1"/>
  <c r="L81" i="1"/>
  <c r="M81" i="1"/>
  <c r="B81" i="1"/>
  <c r="C74" i="1"/>
  <c r="D74" i="1"/>
  <c r="E74" i="1"/>
  <c r="F74" i="1"/>
  <c r="G74" i="1"/>
  <c r="H74" i="1"/>
  <c r="I74" i="1"/>
  <c r="J74" i="1"/>
  <c r="K74" i="1"/>
  <c r="L74" i="1"/>
  <c r="M74" i="1"/>
  <c r="B74" i="1"/>
  <c r="O74" i="1" s="1"/>
  <c r="C67" i="1"/>
  <c r="O67" i="1" s="1"/>
  <c r="D67" i="1"/>
  <c r="E67" i="1"/>
  <c r="F67" i="1"/>
  <c r="G67" i="1"/>
  <c r="H67" i="1"/>
  <c r="I67" i="1"/>
  <c r="J67" i="1"/>
  <c r="K67" i="1"/>
  <c r="L67" i="1"/>
  <c r="M67" i="1"/>
  <c r="B67" i="1"/>
  <c r="C55" i="1"/>
  <c r="D55" i="1"/>
  <c r="E55" i="1"/>
  <c r="F55" i="1"/>
  <c r="G55" i="1"/>
  <c r="H55" i="1"/>
  <c r="I55" i="1"/>
  <c r="J55" i="1"/>
  <c r="K55" i="1"/>
  <c r="L55" i="1"/>
  <c r="M55" i="1"/>
  <c r="B55" i="1"/>
  <c r="C20" i="1"/>
  <c r="D20" i="1"/>
  <c r="E20" i="1"/>
  <c r="F20" i="1"/>
  <c r="G20" i="1"/>
  <c r="H20" i="1"/>
  <c r="I20" i="1"/>
  <c r="J20" i="1"/>
  <c r="K20" i="1"/>
  <c r="L20" i="1"/>
  <c r="M20" i="1"/>
  <c r="B20" i="1"/>
  <c r="C3" i="1"/>
  <c r="D3" i="1"/>
  <c r="E3" i="1"/>
  <c r="F3" i="1"/>
  <c r="O3" i="1" s="1"/>
  <c r="G3" i="1"/>
  <c r="H3" i="1"/>
  <c r="I3" i="1"/>
  <c r="J3" i="1"/>
  <c r="K3" i="1"/>
  <c r="L3" i="1"/>
  <c r="M3" i="1"/>
  <c r="C13" i="1"/>
  <c r="O13" i="1" s="1"/>
  <c r="D13" i="1"/>
  <c r="E13" i="1"/>
  <c r="F13" i="1"/>
  <c r="G13" i="1"/>
  <c r="H13" i="1"/>
  <c r="I13" i="1"/>
  <c r="J13" i="1"/>
  <c r="K13" i="1"/>
  <c r="L13" i="1"/>
  <c r="M13" i="1"/>
  <c r="B13" i="1"/>
  <c r="B3" i="1"/>
  <c r="F146" i="1" l="1"/>
  <c r="E146" i="1"/>
  <c r="D146" i="1"/>
  <c r="M146" i="1"/>
  <c r="C146" i="1"/>
  <c r="L146" i="1"/>
  <c r="K146" i="1"/>
  <c r="B146" i="1"/>
  <c r="G146" i="1"/>
  <c r="J146" i="1"/>
  <c r="I146" i="1"/>
  <c r="H146" i="1"/>
  <c r="O55" i="1"/>
  <c r="O146" i="1" s="1"/>
</calcChain>
</file>

<file path=xl/sharedStrings.xml><?xml version="1.0" encoding="utf-8"?>
<sst xmlns="http://schemas.openxmlformats.org/spreadsheetml/2006/main" count="154" uniqueCount="154">
  <si>
    <t>Fund Raising Galas</t>
  </si>
  <si>
    <t>Sporting Events</t>
  </si>
  <si>
    <t>Honor Flights</t>
  </si>
  <si>
    <t>Retirement Centers</t>
  </si>
  <si>
    <t>Performance With Other Musical Groups</t>
  </si>
  <si>
    <t>Patriotic Performances at Churches</t>
  </si>
  <si>
    <t xml:space="preserve">Corporate Events </t>
  </si>
  <si>
    <t>Promotions/Award Ceremonies</t>
  </si>
  <si>
    <t>WPAGC Productions</t>
  </si>
  <si>
    <t xml:space="preserve">   CAUSE</t>
  </si>
  <si>
    <t xml:space="preserve">   USMA '58 Reunion</t>
  </si>
  <si>
    <t xml:space="preserve">   USMA '68 Dinner</t>
  </si>
  <si>
    <t xml:space="preserve">   Faith and Freedom</t>
  </si>
  <si>
    <t xml:space="preserve">  WPSDC</t>
  </si>
  <si>
    <t xml:space="preserve">  Gainesville</t>
  </si>
  <si>
    <t xml:space="preserve">   Richmond</t>
  </si>
  <si>
    <t xml:space="preserve">   Charlottesville</t>
  </si>
  <si>
    <t xml:space="preserve">   The Fairfax</t>
  </si>
  <si>
    <t xml:space="preserve">   Greenspring</t>
  </si>
  <si>
    <t xml:space="preserve">   Goodwin House</t>
  </si>
  <si>
    <t>Honor Sings</t>
  </si>
  <si>
    <t xml:space="preserve">   US Army Band</t>
  </si>
  <si>
    <t xml:space="preserve">   Virginia Grand Military Band</t>
  </si>
  <si>
    <t xml:space="preserve">   Cadet Glee Club </t>
  </si>
  <si>
    <t xml:space="preserve">   Loudoun Symphony</t>
  </si>
  <si>
    <t xml:space="preserve">   Lake of the Woods</t>
  </si>
  <si>
    <t xml:space="preserve">   MOAA</t>
  </si>
  <si>
    <t xml:space="preserve">   Nationals</t>
  </si>
  <si>
    <t>Service Organizations</t>
  </si>
  <si>
    <t xml:space="preserve">   National Guard Prayer Breakfast</t>
  </si>
  <si>
    <t xml:space="preserve">   Officer Women Leadership</t>
  </si>
  <si>
    <t xml:space="preserve">   Retired Officer Wives Club</t>
  </si>
  <si>
    <t>WPAGC Social Events</t>
  </si>
  <si>
    <t xml:space="preserve">   Picnics</t>
  </si>
  <si>
    <t xml:space="preserve">   Oktoberfest</t>
  </si>
  <si>
    <t xml:space="preserve">   St Patty's Day</t>
  </si>
  <si>
    <t xml:space="preserve">   NMIA</t>
  </si>
  <si>
    <t xml:space="preserve">   Battle of the Bulge</t>
  </si>
  <si>
    <t>Other/Miscellaneous</t>
  </si>
  <si>
    <t xml:space="preserve">   Center for Oral History</t>
  </si>
  <si>
    <t xml:space="preserve">   Army Sports</t>
  </si>
  <si>
    <t xml:space="preserve">   Leisure World</t>
  </si>
  <si>
    <t xml:space="preserve">   Radio/TV</t>
  </si>
  <si>
    <t xml:space="preserve">   Prince William Senior Center</t>
  </si>
  <si>
    <t xml:space="preserve">   AFCEA</t>
  </si>
  <si>
    <t xml:space="preserve">   AUSA</t>
  </si>
  <si>
    <t xml:space="preserve">   Signal Corps</t>
  </si>
  <si>
    <t xml:space="preserve">   Falcons Landing</t>
  </si>
  <si>
    <t xml:space="preserve">   D Day</t>
  </si>
  <si>
    <t xml:space="preserve">   French Embassy</t>
  </si>
  <si>
    <t xml:space="preserve">   SRA Talent Show</t>
  </si>
  <si>
    <t xml:space="preserve">   Castle Ball</t>
  </si>
  <si>
    <t xml:space="preserve">   SRA Awards/Talent Show</t>
  </si>
  <si>
    <t>Recording Sessions</t>
  </si>
  <si>
    <t xml:space="preserve">Rehearsals </t>
  </si>
  <si>
    <t xml:space="preserve">   Kiinzer</t>
  </si>
  <si>
    <t xml:space="preserve">   CHS Inc</t>
  </si>
  <si>
    <t xml:space="preserve">   Knollwood</t>
  </si>
  <si>
    <t xml:space="preserve">   Heritage Harbor</t>
  </si>
  <si>
    <t xml:space="preserve">   American Legion</t>
  </si>
  <si>
    <t xml:space="preserve">   St Louis Church</t>
  </si>
  <si>
    <t xml:space="preserve">   Living Savior</t>
  </si>
  <si>
    <t xml:space="preserve">   Prince Georges Muster</t>
  </si>
  <si>
    <t xml:space="preserve">  GMU Hank Hatch Award</t>
  </si>
  <si>
    <t xml:space="preserve">   Horse Show</t>
  </si>
  <si>
    <t xml:space="preserve">   Veterans Administration</t>
  </si>
  <si>
    <t xml:space="preserve">   Veritas/Northrop Grumman</t>
  </si>
  <si>
    <t xml:space="preserve">   Knights of Columbus Flag Retirement</t>
  </si>
  <si>
    <t xml:space="preserve">   Marine Corps OBC</t>
  </si>
  <si>
    <t xml:space="preserve">   Massing the Colors</t>
  </si>
  <si>
    <t xml:space="preserve">   Glee Club Reunion</t>
  </si>
  <si>
    <t xml:space="preserve">   Meg Roosma</t>
  </si>
  <si>
    <t xml:space="preserve">  National Image Awards </t>
  </si>
  <si>
    <t>Notes</t>
  </si>
  <si>
    <t>On the Intrepid NYC</t>
  </si>
  <si>
    <t xml:space="preserve">   Army Navy Club DC</t>
  </si>
  <si>
    <t>West Point Societies/Activities</t>
  </si>
  <si>
    <t xml:space="preserve">   WPAOG</t>
  </si>
  <si>
    <t xml:space="preserve">For Us All Campaign; original song; at West Point </t>
  </si>
  <si>
    <t xml:space="preserve">   Columbia Group</t>
  </si>
  <si>
    <t xml:space="preserve">   FAO Association</t>
  </si>
  <si>
    <t xml:space="preserve">   Eisenhower Society</t>
  </si>
  <si>
    <t xml:space="preserve">   Gettysburg National Battlefield</t>
  </si>
  <si>
    <t xml:space="preserve">   VETSTravaganza</t>
  </si>
  <si>
    <t xml:space="preserve">   Mercy Medical Airlift</t>
  </si>
  <si>
    <t xml:space="preserve">   Operation New Hope</t>
  </si>
  <si>
    <t xml:space="preserve">   Patriots Colony</t>
  </si>
  <si>
    <t xml:space="preserve">   Vinson Hall</t>
  </si>
  <si>
    <t xml:space="preserve">   Performers Banquet</t>
  </si>
  <si>
    <t>Joint with WPGC</t>
  </si>
  <si>
    <t xml:space="preserve">   Republican Convention Virginia</t>
  </si>
  <si>
    <t xml:space="preserve">   USMA '69 VN Memorial</t>
  </si>
  <si>
    <t xml:space="preserve">   WP Society of Atlanta</t>
  </si>
  <si>
    <t>College Football Hall of Fame Opening in Atlanta</t>
  </si>
  <si>
    <t xml:space="preserve">   Medstar</t>
  </si>
  <si>
    <t xml:space="preserve">   Memorial Day Parade</t>
  </si>
  <si>
    <t>Singing For Warriors</t>
  </si>
  <si>
    <t xml:space="preserve">  Walter Reed</t>
  </si>
  <si>
    <t xml:space="preserve">   Spirit of 45</t>
  </si>
  <si>
    <t>At West Point</t>
  </si>
  <si>
    <t xml:space="preserve">   NDIA Eisenhower Award</t>
  </si>
  <si>
    <t xml:space="preserve">   Music Mountain</t>
  </si>
  <si>
    <t>Music Mountain CT</t>
  </si>
  <si>
    <t xml:space="preserve">  Army Navy Rally</t>
  </si>
  <si>
    <t xml:space="preserve">   Bill Cosby Roast</t>
  </si>
  <si>
    <t xml:space="preserve">   Mount Vernon Association</t>
  </si>
  <si>
    <t xml:space="preserve">   Army Intel Ball</t>
  </si>
  <si>
    <t xml:space="preserve">   USMA '70 Remembrance</t>
  </si>
  <si>
    <t xml:space="preserve">  Destination and Travel Service</t>
  </si>
  <si>
    <t xml:space="preserve">   Fort Belvoir Wounded Warriors</t>
  </si>
  <si>
    <t xml:space="preserve">   Piedmont Symphony</t>
  </si>
  <si>
    <t xml:space="preserve">   Quad A Scholarships</t>
  </si>
  <si>
    <t xml:space="preserve">   US Army Health and Education</t>
  </si>
  <si>
    <t>Carlisle PA</t>
  </si>
  <si>
    <t xml:space="preserve">   Army Navy AF Golf</t>
  </si>
  <si>
    <t xml:space="preserve">   3rd ID Operation Dragoon</t>
  </si>
  <si>
    <t xml:space="preserve">  6th Army Group</t>
  </si>
  <si>
    <t xml:space="preserve">   Aaron Cross Promotion</t>
  </si>
  <si>
    <t xml:space="preserve">   Johnny Vet:  Freedom Isn't Free</t>
  </si>
  <si>
    <t xml:space="preserve">   Army Chorus</t>
  </si>
  <si>
    <t xml:space="preserve">   Army Historical Foundation</t>
  </si>
  <si>
    <t xml:space="preserve">   St John Neuman</t>
  </si>
  <si>
    <t>Gary's Church Richmond, VA</t>
  </si>
  <si>
    <t xml:space="preserve">   Oak Crest</t>
  </si>
  <si>
    <t xml:space="preserve">   Riderwood</t>
  </si>
  <si>
    <t xml:space="preserve">   Nicholson</t>
  </si>
  <si>
    <t xml:space="preserve">   CJCS Farewell</t>
  </si>
  <si>
    <t xml:space="preserve">   Downed Warriors</t>
  </si>
  <si>
    <t xml:space="preserve">   Jan Scruggs Retirement</t>
  </si>
  <si>
    <t xml:space="preserve">   Leesburg Methodist</t>
  </si>
  <si>
    <t xml:space="preserve">   Rachel Carson Middle School</t>
  </si>
  <si>
    <t xml:space="preserve">   Rotary Club Leesburg</t>
  </si>
  <si>
    <t xml:space="preserve">   Polo Clubs</t>
  </si>
  <si>
    <t xml:space="preserve">   Virginia Gold Cup</t>
  </si>
  <si>
    <t xml:space="preserve">   Army Birthday at The Fairfax</t>
  </si>
  <si>
    <t xml:space="preserve">   WPAGC at Carnegie</t>
  </si>
  <si>
    <t xml:space="preserve">   Global War of Terror Foundation</t>
  </si>
  <si>
    <t xml:space="preserve">   Marshall House</t>
  </si>
  <si>
    <t xml:space="preserve">   Military Christian Youth Minstries</t>
  </si>
  <si>
    <t xml:space="preserve">   Remembering Our Fallen</t>
  </si>
  <si>
    <t xml:space="preserve">   Service Academy Summit</t>
  </si>
  <si>
    <t xml:space="preserve">   Wounded Warrior Softball</t>
  </si>
  <si>
    <t xml:space="preserve">   Frost</t>
  </si>
  <si>
    <t xml:space="preserve">   Chaplain Gunhus</t>
  </si>
  <si>
    <t xml:space="preserve">   Mission BBQ</t>
  </si>
  <si>
    <t xml:space="preserve">   VN Helicpter Monument Dedication</t>
  </si>
  <si>
    <t xml:space="preserve">   WPAGC Ireland Tour</t>
  </si>
  <si>
    <t xml:space="preserve">   VNMF Memory Day</t>
  </si>
  <si>
    <t xml:space="preserve">   Ashby Ponds</t>
  </si>
  <si>
    <t xml:space="preserve">  K of C/WPAGC Christmas Party</t>
  </si>
  <si>
    <t>```</t>
  </si>
  <si>
    <t>Totals</t>
  </si>
  <si>
    <t xml:space="preserve"> </t>
  </si>
  <si>
    <t xml:space="preserve">   Maya Lin Honors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</si>
</sst>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0" fontId="2" fillId="3" borderId="0" xfId="0" applyFont="1" applyFill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B59E-0898-47D6-8374-25F9CA0DA166}">
  <dimension ref="A2:U146"/>
  <sheetViews>
    <sheetView tabSelected="1" zoomScale="75" zoomScaleNormal="75" workbookViewId="0">
      <pane xSplit="1" ySplit="2" topLeftCell="B117" activePane="bottomRight" state="frozen"/>
      <selection pane="topRight" activeCell="B1" sqref="B1"/>
      <selection pane="bottomLeft" activeCell="A3" sqref="A3"/>
      <selection pane="bottomRight" activeCell="R147" sqref="R147"/>
    </sheetView>
  </sheetViews>
  <sheetFormatPr defaultRowHeight="15" x14ac:dyDescent="0.25"/>
  <cols>
    <col min="1" max="1" width="36.7109375" customWidth="1"/>
    <col min="2" max="2" width="6.7109375" style="6" customWidth="1"/>
    <col min="3" max="3" width="5.5703125" style="6" customWidth="1"/>
    <col min="4" max="4" width="5.85546875" style="6" customWidth="1"/>
    <col min="5" max="5" width="5.42578125" style="6" customWidth="1"/>
    <col min="6" max="8" width="5.7109375" style="6" customWidth="1"/>
    <col min="9" max="9" width="5.42578125" style="6" customWidth="1"/>
    <col min="10" max="10" width="5.85546875" style="6" customWidth="1"/>
    <col min="11" max="11" width="5.5703125" style="6" customWidth="1"/>
    <col min="12" max="12" width="5.42578125" style="6" customWidth="1"/>
    <col min="13" max="13" width="5.7109375" customWidth="1"/>
  </cols>
  <sheetData>
    <row r="2" spans="1:21" s="1" customFormat="1" ht="15.75" thickBot="1" x14ac:dyDescent="0.3">
      <c r="B2" s="5">
        <v>2008</v>
      </c>
      <c r="C2" s="5">
        <v>2009</v>
      </c>
      <c r="D2" s="5">
        <v>2010</v>
      </c>
      <c r="E2" s="5">
        <v>2011</v>
      </c>
      <c r="F2" s="5">
        <v>2012</v>
      </c>
      <c r="G2" s="5">
        <v>2013</v>
      </c>
      <c r="H2" s="5">
        <v>2014</v>
      </c>
      <c r="I2" s="5">
        <v>2015</v>
      </c>
      <c r="J2" s="5">
        <v>2016</v>
      </c>
      <c r="K2" s="5">
        <v>2017</v>
      </c>
      <c r="L2" s="5">
        <v>2018</v>
      </c>
      <c r="M2" s="1">
        <v>2019</v>
      </c>
      <c r="O2" s="1" t="s">
        <v>151</v>
      </c>
      <c r="R2" s="1" t="s">
        <v>73</v>
      </c>
    </row>
    <row r="3" spans="1:21" x14ac:dyDescent="0.25">
      <c r="A3" s="13" t="s">
        <v>6</v>
      </c>
      <c r="B3" s="6">
        <f>SUM(B4:B12)</f>
        <v>0</v>
      </c>
      <c r="C3" s="6">
        <f t="shared" ref="C3:M3" si="0">SUM(C4:C12)</f>
        <v>0</v>
      </c>
      <c r="D3" s="6">
        <f t="shared" si="0"/>
        <v>3</v>
      </c>
      <c r="E3" s="6">
        <f t="shared" si="0"/>
        <v>0</v>
      </c>
      <c r="F3" s="6">
        <f t="shared" si="0"/>
        <v>0</v>
      </c>
      <c r="G3" s="6">
        <f t="shared" si="0"/>
        <v>2</v>
      </c>
      <c r="H3" s="6">
        <f t="shared" si="0"/>
        <v>3</v>
      </c>
      <c r="I3" s="6">
        <f t="shared" si="0"/>
        <v>2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10">
        <f t="shared" si="0"/>
        <v>0</v>
      </c>
      <c r="N3" s="10"/>
      <c r="O3" s="10">
        <f>SUM(B3:N3)</f>
        <v>10</v>
      </c>
    </row>
    <row r="4" spans="1:21" x14ac:dyDescent="0.25">
      <c r="A4" t="s">
        <v>56</v>
      </c>
      <c r="D4" s="6">
        <v>1</v>
      </c>
      <c r="M4" s="10"/>
      <c r="N4" s="10"/>
      <c r="O4" s="10"/>
    </row>
    <row r="5" spans="1:21" x14ac:dyDescent="0.25">
      <c r="A5" t="s">
        <v>79</v>
      </c>
      <c r="G5" s="6">
        <v>1</v>
      </c>
      <c r="H5" s="6">
        <v>1</v>
      </c>
      <c r="M5" s="10"/>
      <c r="N5" s="10"/>
      <c r="O5" s="10"/>
    </row>
    <row r="6" spans="1:21" x14ac:dyDescent="0.25">
      <c r="A6" t="s">
        <v>64</v>
      </c>
      <c r="D6" s="6">
        <v>1</v>
      </c>
      <c r="M6" s="10"/>
      <c r="N6" s="10"/>
      <c r="O6" s="10"/>
    </row>
    <row r="7" spans="1:21" x14ac:dyDescent="0.25">
      <c r="A7" t="s">
        <v>94</v>
      </c>
      <c r="H7" s="6">
        <v>1</v>
      </c>
      <c r="M7" s="10"/>
      <c r="N7" s="10"/>
      <c r="O7" s="10"/>
    </row>
    <row r="8" spans="1:21" x14ac:dyDescent="0.25">
      <c r="A8" t="s">
        <v>101</v>
      </c>
      <c r="H8" s="6">
        <v>1</v>
      </c>
      <c r="M8" s="10"/>
      <c r="N8" s="10"/>
      <c r="O8" s="10"/>
      <c r="R8" t="s">
        <v>102</v>
      </c>
    </row>
    <row r="9" spans="1:21" x14ac:dyDescent="0.25">
      <c r="A9" t="s">
        <v>111</v>
      </c>
      <c r="I9" s="6">
        <v>1</v>
      </c>
      <c r="M9" s="10"/>
      <c r="N9" s="10"/>
      <c r="O9" s="10"/>
    </row>
    <row r="10" spans="1:21" x14ac:dyDescent="0.25">
      <c r="A10" s="3" t="s">
        <v>66</v>
      </c>
      <c r="B10" s="8"/>
      <c r="C10" s="8"/>
      <c r="D10" s="8">
        <v>1</v>
      </c>
      <c r="E10" s="8"/>
      <c r="F10" s="8"/>
      <c r="G10" s="8"/>
      <c r="H10" s="8"/>
      <c r="I10" s="8"/>
      <c r="J10" s="8"/>
      <c r="K10" s="8"/>
      <c r="L10" s="8"/>
      <c r="M10" s="4"/>
      <c r="N10" s="4"/>
      <c r="O10" s="4"/>
      <c r="P10" s="3"/>
      <c r="Q10" s="3"/>
      <c r="R10" s="3"/>
      <c r="S10" s="3"/>
      <c r="T10" s="3"/>
      <c r="U10" s="3"/>
    </row>
    <row r="11" spans="1:21" x14ac:dyDescent="0.25">
      <c r="A11" t="s">
        <v>108</v>
      </c>
      <c r="I11" s="6">
        <v>1</v>
      </c>
      <c r="M11" s="10"/>
      <c r="N11" s="10"/>
      <c r="O11" s="10"/>
    </row>
    <row r="12" spans="1:21" s="1" customFormat="1" ht="15.75" thickBot="1" x14ac:dyDescent="0.3">
      <c r="A12" s="1" t="s">
        <v>72</v>
      </c>
      <c r="B12" s="5"/>
      <c r="C12" s="5"/>
      <c r="D12" s="5"/>
      <c r="E12" s="5"/>
      <c r="F12" s="5"/>
      <c r="G12" s="5">
        <v>1</v>
      </c>
      <c r="H12" s="5"/>
      <c r="I12" s="5"/>
      <c r="J12" s="5"/>
      <c r="K12" s="5"/>
      <c r="L12" s="5"/>
      <c r="M12" s="9"/>
      <c r="N12" s="9"/>
      <c r="O12" s="9"/>
      <c r="R12" s="1" t="s">
        <v>74</v>
      </c>
    </row>
    <row r="13" spans="1:21" x14ac:dyDescent="0.25">
      <c r="A13" s="13" t="s">
        <v>0</v>
      </c>
      <c r="B13" s="6">
        <f>SUM(B14:B17)</f>
        <v>2</v>
      </c>
      <c r="C13" s="6">
        <f t="shared" ref="C13:M13" si="1">SUM(C14:C17)</f>
        <v>1</v>
      </c>
      <c r="D13" s="6">
        <f t="shared" si="1"/>
        <v>0</v>
      </c>
      <c r="E13" s="6">
        <f t="shared" si="1"/>
        <v>1</v>
      </c>
      <c r="F13" s="6">
        <f t="shared" si="1"/>
        <v>1</v>
      </c>
      <c r="G13" s="6">
        <f t="shared" si="1"/>
        <v>3</v>
      </c>
      <c r="H13" s="6">
        <f t="shared" si="1"/>
        <v>2</v>
      </c>
      <c r="I13" s="6">
        <f t="shared" si="1"/>
        <v>1</v>
      </c>
      <c r="J13" s="6">
        <f t="shared" si="1"/>
        <v>2</v>
      </c>
      <c r="K13" s="6">
        <f t="shared" si="1"/>
        <v>1</v>
      </c>
      <c r="L13" s="6">
        <f t="shared" si="1"/>
        <v>1</v>
      </c>
      <c r="M13" s="10">
        <f t="shared" si="1"/>
        <v>0</v>
      </c>
      <c r="N13" s="10"/>
      <c r="O13" s="10">
        <f>SUM(B13:N13)</f>
        <v>15</v>
      </c>
    </row>
    <row r="14" spans="1:21" x14ac:dyDescent="0.25">
      <c r="A14" t="s">
        <v>9</v>
      </c>
      <c r="B14" s="6">
        <v>1</v>
      </c>
      <c r="C14" s="6">
        <v>1</v>
      </c>
      <c r="E14" s="6">
        <v>1</v>
      </c>
      <c r="F14" s="6">
        <v>1</v>
      </c>
      <c r="G14" s="6">
        <v>2</v>
      </c>
      <c r="J14" s="6">
        <v>1</v>
      </c>
      <c r="M14" s="10"/>
      <c r="N14" s="10"/>
      <c r="O14" s="10"/>
    </row>
    <row r="15" spans="1:21" s="3" customFormat="1" x14ac:dyDescent="0.25">
      <c r="A15" t="s">
        <v>39</v>
      </c>
      <c r="B15" s="6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  <c r="N15" s="10"/>
      <c r="O15" s="10"/>
      <c r="P15"/>
      <c r="Q15"/>
      <c r="R15"/>
      <c r="S15"/>
      <c r="T15"/>
      <c r="U15"/>
    </row>
    <row r="16" spans="1:21" x14ac:dyDescent="0.25">
      <c r="A16" s="3" t="s">
        <v>81</v>
      </c>
      <c r="B16" s="8"/>
      <c r="C16" s="8"/>
      <c r="D16" s="8"/>
      <c r="E16" s="8"/>
      <c r="F16" s="8"/>
      <c r="G16" s="8"/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4"/>
      <c r="N16" s="4"/>
      <c r="O16" s="4"/>
      <c r="P16" s="3"/>
      <c r="Q16" s="3"/>
      <c r="R16" s="3"/>
      <c r="S16" s="3"/>
      <c r="T16" s="3"/>
      <c r="U16" s="3"/>
    </row>
    <row r="17" spans="1:18" s="1" customFormat="1" ht="15.75" thickBot="1" x14ac:dyDescent="0.3">
      <c r="A17" s="9" t="s">
        <v>85</v>
      </c>
      <c r="B17" s="5"/>
      <c r="C17" s="5"/>
      <c r="D17" s="5"/>
      <c r="E17" s="5"/>
      <c r="F17" s="5"/>
      <c r="G17" s="5">
        <v>1</v>
      </c>
      <c r="H17" s="5">
        <v>1</v>
      </c>
      <c r="I17" s="5"/>
      <c r="J17" s="5"/>
      <c r="K17" s="5"/>
      <c r="L17" s="5"/>
      <c r="M17" s="9"/>
      <c r="N17" s="9"/>
      <c r="O17" s="9"/>
    </row>
    <row r="18" spans="1:18" s="2" customFormat="1" ht="15.75" thickBot="1" x14ac:dyDescent="0.3">
      <c r="A18" s="14" t="s">
        <v>2</v>
      </c>
      <c r="B18" s="7"/>
      <c r="C18" s="7">
        <v>2</v>
      </c>
      <c r="D18" s="7">
        <v>3</v>
      </c>
      <c r="E18" s="7">
        <v>4</v>
      </c>
      <c r="F18" s="7">
        <v>4</v>
      </c>
      <c r="G18" s="7">
        <v>7</v>
      </c>
      <c r="H18" s="7">
        <v>8</v>
      </c>
      <c r="I18" s="7">
        <v>7</v>
      </c>
      <c r="J18" s="7">
        <v>6</v>
      </c>
      <c r="K18" s="7">
        <v>5</v>
      </c>
      <c r="L18" s="7">
        <v>5</v>
      </c>
      <c r="M18" s="11"/>
      <c r="N18" s="11"/>
      <c r="O18" s="11">
        <f>SUM(C18:N18)</f>
        <v>51</v>
      </c>
    </row>
    <row r="19" spans="1:18" s="2" customFormat="1" ht="15.75" thickBot="1" x14ac:dyDescent="0.3">
      <c r="A19" s="14" t="s">
        <v>20</v>
      </c>
      <c r="B19" s="7"/>
      <c r="C19" s="7"/>
      <c r="D19" s="7"/>
      <c r="E19" s="7"/>
      <c r="F19" s="7">
        <v>3</v>
      </c>
      <c r="G19" s="7">
        <v>6</v>
      </c>
      <c r="H19" s="7">
        <v>6</v>
      </c>
      <c r="I19" s="7">
        <v>13</v>
      </c>
      <c r="J19" s="7">
        <v>14</v>
      </c>
      <c r="K19" s="7">
        <v>8</v>
      </c>
      <c r="L19" s="7">
        <v>10</v>
      </c>
      <c r="M19" s="11"/>
      <c r="N19" s="11"/>
      <c r="O19" s="11">
        <f>SUM(B19:N19)</f>
        <v>60</v>
      </c>
    </row>
    <row r="20" spans="1:18" x14ac:dyDescent="0.25">
      <c r="A20" s="13" t="s">
        <v>28</v>
      </c>
      <c r="B20" s="6">
        <f>SUM(B21:B54)</f>
        <v>1</v>
      </c>
      <c r="C20" s="6">
        <f t="shared" ref="C20:M20" si="2">SUM(C21:C54)</f>
        <v>4</v>
      </c>
      <c r="D20" s="6">
        <f t="shared" si="2"/>
        <v>5</v>
      </c>
      <c r="E20" s="6">
        <f t="shared" si="2"/>
        <v>5</v>
      </c>
      <c r="F20" s="6">
        <f t="shared" si="2"/>
        <v>5</v>
      </c>
      <c r="G20" s="6">
        <f t="shared" si="2"/>
        <v>7</v>
      </c>
      <c r="H20" s="6">
        <f t="shared" si="2"/>
        <v>4</v>
      </c>
      <c r="I20" s="6">
        <f t="shared" si="2"/>
        <v>5</v>
      </c>
      <c r="J20" s="6">
        <f t="shared" si="2"/>
        <v>8</v>
      </c>
      <c r="K20" s="6">
        <f t="shared" si="2"/>
        <v>7</v>
      </c>
      <c r="L20" s="6">
        <f t="shared" si="2"/>
        <v>2</v>
      </c>
      <c r="M20" s="10">
        <f t="shared" si="2"/>
        <v>1</v>
      </c>
      <c r="N20" s="10"/>
      <c r="O20" s="10">
        <f>SUM(B20:N20)</f>
        <v>54</v>
      </c>
    </row>
    <row r="21" spans="1:18" x14ac:dyDescent="0.25">
      <c r="A21" t="s">
        <v>115</v>
      </c>
      <c r="J21" s="6">
        <v>1</v>
      </c>
      <c r="M21" s="10"/>
      <c r="N21" s="10"/>
      <c r="O21" s="10"/>
    </row>
    <row r="22" spans="1:18" x14ac:dyDescent="0.25">
      <c r="A22" s="4" t="s">
        <v>44</v>
      </c>
      <c r="B22" s="8"/>
      <c r="C22" s="8">
        <v>1</v>
      </c>
      <c r="D22" s="8"/>
      <c r="E22" s="8">
        <v>1</v>
      </c>
      <c r="F22" s="8"/>
      <c r="G22" s="8"/>
      <c r="H22" s="8"/>
      <c r="I22" s="8"/>
      <c r="J22" s="8"/>
      <c r="K22" s="8"/>
      <c r="L22" s="8"/>
      <c r="M22" s="4"/>
      <c r="N22" s="4"/>
      <c r="O22" s="4"/>
      <c r="P22" s="3"/>
      <c r="Q22" s="3"/>
      <c r="R22" s="3"/>
    </row>
    <row r="23" spans="1:18" x14ac:dyDescent="0.25">
      <c r="A23" s="4" t="s">
        <v>59</v>
      </c>
      <c r="B23" s="8"/>
      <c r="C23" s="8"/>
      <c r="D23" s="8">
        <v>1</v>
      </c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3"/>
      <c r="Q23" s="3"/>
      <c r="R23" s="3"/>
    </row>
    <row r="24" spans="1:18" x14ac:dyDescent="0.25">
      <c r="A24" s="4" t="s">
        <v>120</v>
      </c>
      <c r="B24" s="8"/>
      <c r="C24" s="8"/>
      <c r="D24" s="8"/>
      <c r="E24" s="8"/>
      <c r="F24" s="8"/>
      <c r="G24" s="8"/>
      <c r="H24" s="8"/>
      <c r="I24" s="8"/>
      <c r="J24" s="8">
        <v>1</v>
      </c>
      <c r="K24" s="8"/>
      <c r="L24" s="8"/>
      <c r="M24" s="4"/>
      <c r="N24" s="4"/>
      <c r="O24" s="4"/>
      <c r="P24" s="3"/>
      <c r="Q24" s="3"/>
      <c r="R24" s="3"/>
    </row>
    <row r="25" spans="1:18" x14ac:dyDescent="0.25">
      <c r="A25" t="s">
        <v>106</v>
      </c>
      <c r="I25" s="6">
        <v>1</v>
      </c>
      <c r="M25" s="10"/>
      <c r="N25" s="10"/>
      <c r="O25" s="10"/>
    </row>
    <row r="26" spans="1:18" x14ac:dyDescent="0.25">
      <c r="A26" t="s">
        <v>75</v>
      </c>
      <c r="G26" s="6">
        <v>1</v>
      </c>
      <c r="M26" s="10"/>
      <c r="N26" s="10"/>
      <c r="O26" s="10"/>
    </row>
    <row r="27" spans="1:18" x14ac:dyDescent="0.25">
      <c r="A27" s="4" t="s">
        <v>45</v>
      </c>
      <c r="B27" s="8"/>
      <c r="C27" s="8">
        <v>1</v>
      </c>
      <c r="D27" s="8"/>
      <c r="E27" s="8"/>
      <c r="F27" s="8"/>
      <c r="G27" s="8"/>
      <c r="H27" s="8"/>
      <c r="I27" s="8"/>
      <c r="J27" s="8"/>
      <c r="K27" s="8"/>
      <c r="L27" s="8"/>
      <c r="M27" s="4"/>
      <c r="N27" s="4"/>
      <c r="O27" s="4"/>
      <c r="P27" s="3"/>
      <c r="Q27" s="3"/>
      <c r="R27" s="3"/>
    </row>
    <row r="28" spans="1:18" x14ac:dyDescent="0.25">
      <c r="A28" t="s">
        <v>37</v>
      </c>
      <c r="D28" s="6">
        <v>1</v>
      </c>
      <c r="M28" s="10"/>
      <c r="N28" s="10"/>
      <c r="O28" s="10"/>
    </row>
    <row r="29" spans="1:18" x14ac:dyDescent="0.25">
      <c r="A29" s="4" t="s">
        <v>51</v>
      </c>
      <c r="B29" s="8"/>
      <c r="C29" s="8">
        <v>1</v>
      </c>
      <c r="D29" s="8"/>
      <c r="E29" s="8"/>
      <c r="F29" s="8"/>
      <c r="G29" s="8"/>
      <c r="H29" s="8"/>
      <c r="I29" s="8"/>
      <c r="J29" s="8"/>
      <c r="K29" s="8"/>
      <c r="L29" s="8"/>
      <c r="M29" s="4"/>
      <c r="N29" s="4"/>
      <c r="O29" s="4"/>
      <c r="P29" s="3"/>
      <c r="Q29" s="3"/>
      <c r="R29" s="3"/>
    </row>
    <row r="30" spans="1:18" x14ac:dyDescent="0.25">
      <c r="A30" t="s">
        <v>80</v>
      </c>
      <c r="G30" s="6">
        <v>1</v>
      </c>
      <c r="M30" s="10"/>
      <c r="N30" s="10"/>
      <c r="O30" s="10"/>
    </row>
    <row r="31" spans="1:18" x14ac:dyDescent="0.25">
      <c r="A31" s="4" t="s">
        <v>82</v>
      </c>
      <c r="B31" s="8"/>
      <c r="C31" s="8"/>
      <c r="D31" s="8"/>
      <c r="E31" s="8"/>
      <c r="F31" s="8"/>
      <c r="G31" s="8">
        <v>1</v>
      </c>
      <c r="H31" s="8"/>
      <c r="I31" s="8"/>
      <c r="J31" s="8"/>
      <c r="K31" s="8">
        <v>1</v>
      </c>
      <c r="L31" s="8"/>
      <c r="M31" s="4"/>
      <c r="N31" s="4"/>
      <c r="O31" s="4"/>
      <c r="P31" s="3"/>
      <c r="Q31" s="3"/>
      <c r="R31" s="3"/>
    </row>
    <row r="32" spans="1:18" x14ac:dyDescent="0.25">
      <c r="A32" t="s">
        <v>136</v>
      </c>
      <c r="K32" s="6">
        <v>1</v>
      </c>
      <c r="M32" s="10"/>
      <c r="N32" s="10"/>
      <c r="O32" s="10"/>
    </row>
    <row r="33" spans="1:18" x14ac:dyDescent="0.25">
      <c r="A33" s="3" t="s">
        <v>67</v>
      </c>
      <c r="B33" s="8"/>
      <c r="C33" s="8"/>
      <c r="D33" s="8">
        <v>1</v>
      </c>
      <c r="E33" s="8">
        <v>1</v>
      </c>
      <c r="F33" s="8"/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4"/>
      <c r="N33" s="4"/>
      <c r="O33" s="4"/>
      <c r="P33" s="3"/>
      <c r="Q33" s="3"/>
      <c r="R33" s="3"/>
    </row>
    <row r="34" spans="1:18" x14ac:dyDescent="0.25">
      <c r="A34" s="4" t="s">
        <v>68</v>
      </c>
      <c r="B34" s="8"/>
      <c r="C34" s="8"/>
      <c r="D34" s="8"/>
      <c r="E34" s="8">
        <v>1</v>
      </c>
      <c r="F34" s="8"/>
      <c r="G34" s="8"/>
      <c r="H34" s="8"/>
      <c r="I34" s="8"/>
      <c r="J34" s="8">
        <v>1</v>
      </c>
      <c r="K34" s="8"/>
      <c r="L34" s="8"/>
      <c r="M34" s="4"/>
      <c r="N34" s="4"/>
      <c r="O34" s="4"/>
      <c r="P34" s="3"/>
      <c r="Q34" s="3"/>
      <c r="R34" s="3"/>
    </row>
    <row r="35" spans="1:18" x14ac:dyDescent="0.25">
      <c r="A35" s="4" t="s">
        <v>137</v>
      </c>
      <c r="B35" s="8"/>
      <c r="C35" s="8"/>
      <c r="D35" s="8"/>
      <c r="E35" s="8"/>
      <c r="F35" s="8"/>
      <c r="G35" s="8"/>
      <c r="H35" s="8"/>
      <c r="I35" s="8"/>
      <c r="J35" s="8"/>
      <c r="K35" s="8">
        <v>1</v>
      </c>
      <c r="L35" s="8"/>
      <c r="M35" s="4"/>
      <c r="N35" s="4"/>
      <c r="O35" s="4"/>
      <c r="P35" s="3"/>
      <c r="Q35" s="3"/>
      <c r="R35" s="3"/>
    </row>
    <row r="36" spans="1:18" x14ac:dyDescent="0.25">
      <c r="A36" s="4" t="s">
        <v>69</v>
      </c>
      <c r="B36" s="8"/>
      <c r="C36" s="8"/>
      <c r="D36" s="8"/>
      <c r="E36" s="8">
        <v>1</v>
      </c>
      <c r="F36" s="8"/>
      <c r="G36" s="8"/>
      <c r="H36" s="8"/>
      <c r="I36" s="8"/>
      <c r="J36" s="8"/>
      <c r="K36" s="8"/>
      <c r="L36" s="8"/>
      <c r="M36" s="4"/>
      <c r="N36" s="4"/>
      <c r="O36" s="4"/>
      <c r="P36" s="3"/>
      <c r="Q36" s="3"/>
      <c r="R36" s="3"/>
    </row>
    <row r="37" spans="1:18" x14ac:dyDescent="0.25">
      <c r="A37" t="s">
        <v>84</v>
      </c>
      <c r="G37" s="6">
        <v>1</v>
      </c>
      <c r="M37" s="10"/>
      <c r="N37" s="10"/>
      <c r="O37" s="10"/>
    </row>
    <row r="38" spans="1:18" x14ac:dyDescent="0.25">
      <c r="A38" t="s">
        <v>138</v>
      </c>
      <c r="K38" s="6">
        <v>1</v>
      </c>
      <c r="M38" s="10"/>
      <c r="N38" s="10"/>
      <c r="O38" s="10"/>
    </row>
    <row r="39" spans="1:18" x14ac:dyDescent="0.25">
      <c r="A39" t="s">
        <v>26</v>
      </c>
      <c r="B39" s="6">
        <v>1</v>
      </c>
      <c r="F39" s="6">
        <v>1</v>
      </c>
      <c r="M39" s="10"/>
      <c r="N39" s="10"/>
      <c r="O39" s="10"/>
    </row>
    <row r="40" spans="1:18" x14ac:dyDescent="0.25">
      <c r="A40" t="s">
        <v>105</v>
      </c>
      <c r="H40" s="6">
        <v>1</v>
      </c>
      <c r="M40" s="10"/>
      <c r="N40" s="10"/>
      <c r="O40" s="10"/>
    </row>
    <row r="41" spans="1:18" s="3" customFormat="1" x14ac:dyDescent="0.25">
      <c r="A41" t="s">
        <v>29</v>
      </c>
      <c r="B41" s="6"/>
      <c r="C41" s="6"/>
      <c r="D41" s="6"/>
      <c r="E41" s="6"/>
      <c r="F41" s="6">
        <v>1</v>
      </c>
      <c r="G41" s="6"/>
      <c r="H41" s="6"/>
      <c r="I41" s="6"/>
      <c r="J41" s="6"/>
      <c r="K41" s="6"/>
      <c r="L41" s="6"/>
      <c r="M41" s="10"/>
      <c r="N41" s="10"/>
      <c r="O41" s="10"/>
      <c r="P41"/>
      <c r="Q41"/>
      <c r="R41"/>
    </row>
    <row r="42" spans="1:18" s="3" customFormat="1" x14ac:dyDescent="0.25">
      <c r="A42" t="s">
        <v>100</v>
      </c>
      <c r="B42" s="6"/>
      <c r="C42" s="6"/>
      <c r="D42" s="6"/>
      <c r="E42" s="6"/>
      <c r="F42" s="6"/>
      <c r="G42" s="6"/>
      <c r="H42" s="6">
        <v>1</v>
      </c>
      <c r="I42" s="6">
        <v>1</v>
      </c>
      <c r="J42" s="6"/>
      <c r="K42" s="6"/>
      <c r="L42" s="6"/>
      <c r="M42" s="10"/>
      <c r="N42" s="10"/>
      <c r="O42" s="10"/>
      <c r="P42"/>
      <c r="Q42"/>
      <c r="R42"/>
    </row>
    <row r="43" spans="1:18" s="3" customFormat="1" x14ac:dyDescent="0.25">
      <c r="A43" t="s">
        <v>36</v>
      </c>
      <c r="B43" s="6"/>
      <c r="C43" s="6"/>
      <c r="D43" s="6"/>
      <c r="E43" s="6"/>
      <c r="F43" s="6">
        <v>1</v>
      </c>
      <c r="G43" s="6">
        <v>1</v>
      </c>
      <c r="H43" s="6">
        <v>1</v>
      </c>
      <c r="I43" s="6">
        <v>1</v>
      </c>
      <c r="J43" s="6">
        <v>1</v>
      </c>
      <c r="K43" s="6">
        <v>1</v>
      </c>
      <c r="L43" s="6">
        <v>1</v>
      </c>
      <c r="M43" s="10">
        <v>1</v>
      </c>
      <c r="N43" s="10"/>
      <c r="O43" s="10"/>
      <c r="P43"/>
      <c r="Q43"/>
      <c r="R43"/>
    </row>
    <row r="44" spans="1:18" s="3" customFormat="1" x14ac:dyDescent="0.25">
      <c r="A44" t="s">
        <v>30</v>
      </c>
      <c r="B44" s="6"/>
      <c r="C44" s="6"/>
      <c r="D44" s="6"/>
      <c r="E44" s="6"/>
      <c r="F44" s="6">
        <v>1</v>
      </c>
      <c r="G44" s="6"/>
      <c r="H44" s="6"/>
      <c r="I44" s="6"/>
      <c r="J44" s="6"/>
      <c r="K44" s="6"/>
      <c r="L44" s="6"/>
      <c r="M44" s="10"/>
      <c r="N44" s="10"/>
      <c r="O44" s="10"/>
      <c r="P44"/>
      <c r="Q44"/>
      <c r="R44"/>
    </row>
    <row r="45" spans="1:18" s="3" customFormat="1" x14ac:dyDescent="0.25">
      <c r="A45" t="s">
        <v>132</v>
      </c>
      <c r="B45" s="6"/>
      <c r="C45" s="6"/>
      <c r="D45" s="6"/>
      <c r="E45" s="6"/>
      <c r="F45" s="6"/>
      <c r="G45" s="6"/>
      <c r="H45" s="6"/>
      <c r="I45" s="6"/>
      <c r="J45" s="6">
        <v>1</v>
      </c>
      <c r="K45" s="6"/>
      <c r="L45" s="6"/>
      <c r="M45" s="10"/>
      <c r="N45" s="10"/>
      <c r="O45" s="10"/>
      <c r="P45"/>
      <c r="Q45"/>
      <c r="R45"/>
    </row>
    <row r="46" spans="1:18" s="3" customFormat="1" x14ac:dyDescent="0.25">
      <c r="A46" s="4" t="s">
        <v>62</v>
      </c>
      <c r="B46" s="8"/>
      <c r="C46" s="8"/>
      <c r="D46" s="8">
        <v>1</v>
      </c>
      <c r="E46" s="8">
        <v>1</v>
      </c>
      <c r="F46" s="8"/>
      <c r="G46" s="8"/>
      <c r="H46" s="8"/>
      <c r="I46" s="8"/>
      <c r="J46" s="8"/>
      <c r="K46" s="8"/>
      <c r="L46" s="8"/>
      <c r="M46" s="4"/>
      <c r="N46" s="4"/>
      <c r="O46" s="4"/>
    </row>
    <row r="47" spans="1:18" s="3" customFormat="1" x14ac:dyDescent="0.25">
      <c r="A47" s="4" t="s">
        <v>90</v>
      </c>
      <c r="B47" s="8"/>
      <c r="C47" s="8"/>
      <c r="D47" s="8"/>
      <c r="E47" s="8"/>
      <c r="F47" s="8"/>
      <c r="G47" s="8">
        <v>1</v>
      </c>
      <c r="H47" s="8"/>
      <c r="I47" s="8"/>
      <c r="J47" s="8"/>
      <c r="K47" s="8"/>
      <c r="L47" s="8"/>
      <c r="M47" s="4"/>
      <c r="N47" s="4"/>
      <c r="O47" s="4"/>
    </row>
    <row r="48" spans="1:18" s="3" customFormat="1" x14ac:dyDescent="0.25">
      <c r="A48" t="s">
        <v>31</v>
      </c>
      <c r="B48" s="6"/>
      <c r="C48" s="6"/>
      <c r="D48" s="6"/>
      <c r="E48" s="6"/>
      <c r="F48" s="6">
        <v>1</v>
      </c>
      <c r="G48" s="6"/>
      <c r="H48" s="6"/>
      <c r="I48" s="6"/>
      <c r="J48" s="6"/>
      <c r="K48" s="6"/>
      <c r="L48" s="6"/>
      <c r="M48" s="10"/>
      <c r="N48" s="10"/>
      <c r="O48" s="10"/>
      <c r="P48"/>
      <c r="Q48"/>
      <c r="R48"/>
    </row>
    <row r="49" spans="1:21" s="3" customFormat="1" x14ac:dyDescent="0.25">
      <c r="A49" t="s">
        <v>131</v>
      </c>
      <c r="B49" s="6"/>
      <c r="C49" s="6"/>
      <c r="D49" s="6"/>
      <c r="E49" s="6"/>
      <c r="F49" s="6"/>
      <c r="G49" s="6"/>
      <c r="H49" s="6"/>
      <c r="I49" s="6"/>
      <c r="J49" s="6"/>
      <c r="K49" s="6">
        <v>1</v>
      </c>
      <c r="L49" s="6"/>
      <c r="M49" s="10"/>
      <c r="N49" s="10"/>
      <c r="O49" s="10"/>
      <c r="P49"/>
      <c r="Q49"/>
      <c r="R49"/>
    </row>
    <row r="50" spans="1:21" s="3" customFormat="1" x14ac:dyDescent="0.25">
      <c r="A50" s="4" t="s">
        <v>46</v>
      </c>
      <c r="B50" s="8"/>
      <c r="C50" s="8">
        <v>1</v>
      </c>
      <c r="D50" s="8"/>
      <c r="E50" s="8"/>
      <c r="F50" s="8"/>
      <c r="G50" s="8"/>
      <c r="H50" s="8"/>
      <c r="I50" s="8"/>
      <c r="J50" s="8"/>
      <c r="K50" s="8"/>
      <c r="L50" s="8"/>
      <c r="M50" s="4"/>
      <c r="N50" s="4"/>
      <c r="O50" s="4"/>
    </row>
    <row r="51" spans="1:21" s="3" customFormat="1" x14ac:dyDescent="0.25">
      <c r="A51" t="s">
        <v>112</v>
      </c>
      <c r="B51" s="6"/>
      <c r="C51" s="6"/>
      <c r="D51" s="6"/>
      <c r="E51" s="6"/>
      <c r="F51" s="6"/>
      <c r="G51" s="6"/>
      <c r="H51" s="6"/>
      <c r="I51" s="6">
        <v>1</v>
      </c>
      <c r="J51" s="6"/>
      <c r="K51" s="6"/>
      <c r="L51" s="6"/>
      <c r="M51" s="10"/>
      <c r="N51" s="10"/>
      <c r="O51" s="10"/>
      <c r="P51"/>
      <c r="Q51"/>
      <c r="R51" t="s">
        <v>113</v>
      </c>
    </row>
    <row r="52" spans="1:21" s="3" customFormat="1" x14ac:dyDescent="0.25">
      <c r="A52" s="4" t="s">
        <v>65</v>
      </c>
      <c r="B52" s="8"/>
      <c r="C52" s="8"/>
      <c r="D52" s="8">
        <v>1</v>
      </c>
      <c r="E52" s="8"/>
      <c r="F52" s="8"/>
      <c r="G52" s="8"/>
      <c r="H52" s="8"/>
      <c r="I52" s="8"/>
      <c r="J52" s="8"/>
      <c r="K52" s="8"/>
      <c r="L52" s="8"/>
      <c r="M52" s="4"/>
      <c r="N52" s="4"/>
      <c r="O52" s="4"/>
    </row>
    <row r="53" spans="1:21" s="3" customFormat="1" x14ac:dyDescent="0.25">
      <c r="A53" t="s">
        <v>133</v>
      </c>
      <c r="B53" s="6"/>
      <c r="C53" s="6"/>
      <c r="D53" s="6"/>
      <c r="E53" s="6"/>
      <c r="F53" s="6"/>
      <c r="G53" s="6"/>
      <c r="H53" s="6"/>
      <c r="I53" s="6"/>
      <c r="J53" s="6">
        <v>1</v>
      </c>
      <c r="K53" s="6"/>
      <c r="L53" s="6"/>
      <c r="M53" s="10"/>
      <c r="N53" s="10"/>
      <c r="O53" s="10"/>
      <c r="P53"/>
      <c r="Q53"/>
      <c r="R53"/>
    </row>
    <row r="54" spans="1:21" s="1" customFormat="1" ht="15.75" thickBot="1" x14ac:dyDescent="0.3">
      <c r="A54" s="1" t="s">
        <v>116</v>
      </c>
      <c r="B54" s="5"/>
      <c r="C54" s="5"/>
      <c r="D54" s="5"/>
      <c r="E54" s="5"/>
      <c r="F54" s="5"/>
      <c r="G54" s="5"/>
      <c r="H54" s="5"/>
      <c r="I54" s="5"/>
      <c r="J54" s="5">
        <v>1</v>
      </c>
      <c r="K54" s="5"/>
      <c r="L54" s="5"/>
      <c r="M54" s="9"/>
      <c r="N54" s="9"/>
      <c r="O54" s="9"/>
    </row>
    <row r="55" spans="1:21" x14ac:dyDescent="0.25">
      <c r="A55" s="13" t="s">
        <v>38</v>
      </c>
      <c r="B55" s="6">
        <f>SUM(B56:B66)</f>
        <v>1</v>
      </c>
      <c r="C55" s="6">
        <f t="shared" ref="C55:M55" si="3">SUM(C56:C66)</f>
        <v>2</v>
      </c>
      <c r="D55" s="6">
        <f t="shared" si="3"/>
        <v>0</v>
      </c>
      <c r="E55" s="6">
        <f t="shared" si="3"/>
        <v>0</v>
      </c>
      <c r="F55" s="6">
        <f t="shared" si="3"/>
        <v>2</v>
      </c>
      <c r="G55" s="6">
        <f t="shared" si="3"/>
        <v>0</v>
      </c>
      <c r="H55" s="6">
        <f t="shared" si="3"/>
        <v>2</v>
      </c>
      <c r="I55" s="6">
        <f t="shared" si="3"/>
        <v>1</v>
      </c>
      <c r="J55" s="6">
        <f t="shared" si="3"/>
        <v>1</v>
      </c>
      <c r="K55" s="6">
        <f t="shared" si="3"/>
        <v>1</v>
      </c>
      <c r="L55" s="6">
        <f t="shared" si="3"/>
        <v>0</v>
      </c>
      <c r="M55" s="10">
        <f t="shared" si="3"/>
        <v>0</v>
      </c>
      <c r="N55" s="10"/>
      <c r="O55" s="10">
        <f>SUM(B55:N55)</f>
        <v>10</v>
      </c>
    </row>
    <row r="56" spans="1:21" x14ac:dyDescent="0.25">
      <c r="A56" s="3" t="s">
        <v>48</v>
      </c>
      <c r="B56" s="8"/>
      <c r="C56" s="8">
        <v>1</v>
      </c>
      <c r="D56" s="8"/>
      <c r="E56" s="8"/>
      <c r="F56" s="8"/>
      <c r="G56" s="8"/>
      <c r="H56" s="8"/>
      <c r="I56" s="8"/>
      <c r="J56" s="8"/>
      <c r="K56" s="8"/>
      <c r="L56" s="8"/>
      <c r="M56" s="4"/>
      <c r="N56" s="4"/>
      <c r="O56" s="4"/>
      <c r="P56" s="3"/>
      <c r="Q56" s="3"/>
      <c r="R56" s="3"/>
      <c r="S56" s="3"/>
      <c r="T56" s="3"/>
      <c r="U56" s="3"/>
    </row>
    <row r="57" spans="1:21" x14ac:dyDescent="0.25">
      <c r="A57" t="s">
        <v>49</v>
      </c>
      <c r="C57" s="6">
        <v>1</v>
      </c>
      <c r="M57" s="10"/>
      <c r="N57" s="10"/>
      <c r="O57" s="10"/>
    </row>
    <row r="58" spans="1:21" x14ac:dyDescent="0.25">
      <c r="A58" s="3" t="s">
        <v>153</v>
      </c>
      <c r="B58" s="8"/>
      <c r="C58" s="8"/>
      <c r="D58" s="8"/>
      <c r="E58" s="8"/>
      <c r="F58" s="8"/>
      <c r="G58" s="8"/>
      <c r="H58" s="8"/>
      <c r="I58" s="8"/>
      <c r="J58" s="8"/>
      <c r="K58" s="8">
        <v>1</v>
      </c>
      <c r="L58" s="8"/>
      <c r="M58" s="4"/>
      <c r="N58" s="4"/>
      <c r="O58" s="4"/>
      <c r="P58" s="3"/>
      <c r="Q58" s="3"/>
      <c r="R58" s="3"/>
    </row>
    <row r="59" spans="1:21" x14ac:dyDescent="0.25">
      <c r="A59" t="s">
        <v>95</v>
      </c>
      <c r="H59" s="6">
        <v>1</v>
      </c>
      <c r="M59" s="10"/>
      <c r="N59" s="10"/>
      <c r="O59" s="10"/>
    </row>
    <row r="60" spans="1:21" x14ac:dyDescent="0.25">
      <c r="A60" t="s">
        <v>130</v>
      </c>
      <c r="J60" s="6">
        <v>1</v>
      </c>
      <c r="M60" s="10"/>
      <c r="N60" s="10"/>
      <c r="O60" s="10"/>
    </row>
    <row r="61" spans="1:21" x14ac:dyDescent="0.25">
      <c r="A61" t="s">
        <v>42</v>
      </c>
      <c r="B61" s="6">
        <v>1</v>
      </c>
      <c r="M61" s="10"/>
      <c r="N61" s="10"/>
      <c r="O61" s="10"/>
    </row>
    <row r="62" spans="1:21" x14ac:dyDescent="0.25">
      <c r="A62" t="s">
        <v>50</v>
      </c>
      <c r="M62" s="10"/>
      <c r="N62" s="10"/>
      <c r="O62" s="10"/>
    </row>
    <row r="63" spans="1:21" x14ac:dyDescent="0.25">
      <c r="A63" t="s">
        <v>10</v>
      </c>
      <c r="F63" s="6">
        <v>1</v>
      </c>
      <c r="M63" s="10"/>
      <c r="N63" s="10"/>
      <c r="O63" s="10"/>
    </row>
    <row r="64" spans="1:21" x14ac:dyDescent="0.25">
      <c r="A64" t="s">
        <v>11</v>
      </c>
      <c r="F64" s="6">
        <v>1</v>
      </c>
      <c r="M64" s="10"/>
      <c r="N64" s="10"/>
      <c r="O64" s="10"/>
    </row>
    <row r="65" spans="1:21" x14ac:dyDescent="0.25">
      <c r="A65" t="s">
        <v>91</v>
      </c>
      <c r="H65" s="6">
        <v>1</v>
      </c>
      <c r="M65" s="10"/>
      <c r="N65" s="10"/>
      <c r="O65" s="10"/>
    </row>
    <row r="66" spans="1:21" s="1" customFormat="1" ht="15.75" thickBot="1" x14ac:dyDescent="0.3">
      <c r="A66" s="1" t="s">
        <v>107</v>
      </c>
      <c r="B66" s="5"/>
      <c r="C66" s="5"/>
      <c r="D66" s="5"/>
      <c r="E66" s="5"/>
      <c r="F66" s="5"/>
      <c r="G66" s="5"/>
      <c r="H66" s="5"/>
      <c r="I66" s="5">
        <v>1</v>
      </c>
      <c r="J66" s="5"/>
      <c r="K66" s="5"/>
      <c r="L66" s="5"/>
      <c r="M66" s="9"/>
      <c r="N66" s="9"/>
      <c r="O66" s="9"/>
    </row>
    <row r="67" spans="1:21" x14ac:dyDescent="0.25">
      <c r="A67" s="13" t="s">
        <v>5</v>
      </c>
      <c r="B67" s="6">
        <f>SUM(B68:B73)</f>
        <v>0</v>
      </c>
      <c r="C67" s="6">
        <f t="shared" ref="C67:M67" si="4">SUM(C68:C73)</f>
        <v>0</v>
      </c>
      <c r="D67" s="6">
        <f t="shared" si="4"/>
        <v>4</v>
      </c>
      <c r="E67" s="6">
        <f t="shared" si="4"/>
        <v>2</v>
      </c>
      <c r="F67" s="6">
        <f t="shared" si="4"/>
        <v>2</v>
      </c>
      <c r="G67" s="6">
        <f t="shared" si="4"/>
        <v>2</v>
      </c>
      <c r="H67" s="6">
        <f t="shared" si="4"/>
        <v>2</v>
      </c>
      <c r="I67" s="6">
        <f t="shared" si="4"/>
        <v>1</v>
      </c>
      <c r="J67" s="6">
        <f t="shared" si="4"/>
        <v>3</v>
      </c>
      <c r="K67" s="6">
        <f t="shared" si="4"/>
        <v>1</v>
      </c>
      <c r="L67" s="6">
        <f t="shared" si="4"/>
        <v>1</v>
      </c>
      <c r="M67" s="10">
        <f t="shared" si="4"/>
        <v>1</v>
      </c>
      <c r="N67" s="10"/>
      <c r="O67" s="10">
        <f>SUM(B67:N67)</f>
        <v>19</v>
      </c>
    </row>
    <row r="68" spans="1:21" x14ac:dyDescent="0.25">
      <c r="A68" t="s">
        <v>12</v>
      </c>
      <c r="D68" s="6">
        <v>1</v>
      </c>
      <c r="E68" s="6">
        <v>1</v>
      </c>
      <c r="F68" s="6">
        <v>1</v>
      </c>
      <c r="G68" s="6">
        <v>1</v>
      </c>
      <c r="H68" s="6">
        <v>1</v>
      </c>
      <c r="I68" s="6">
        <v>1</v>
      </c>
      <c r="J68" s="6">
        <v>1</v>
      </c>
      <c r="K68" s="6">
        <v>1</v>
      </c>
      <c r="L68" s="6">
        <v>1</v>
      </c>
      <c r="M68" s="10">
        <v>1</v>
      </c>
      <c r="N68" s="10"/>
      <c r="O68" s="10"/>
    </row>
    <row r="69" spans="1:21" x14ac:dyDescent="0.25">
      <c r="A69" t="s">
        <v>25</v>
      </c>
      <c r="D69" s="6">
        <v>1</v>
      </c>
      <c r="E69" s="6">
        <v>1</v>
      </c>
      <c r="F69" s="6">
        <v>1</v>
      </c>
      <c r="G69" s="6">
        <v>1</v>
      </c>
      <c r="H69" s="6">
        <v>1</v>
      </c>
      <c r="M69" s="10"/>
      <c r="N69" s="10"/>
      <c r="O69" s="10"/>
    </row>
    <row r="70" spans="1:21" x14ac:dyDescent="0.25">
      <c r="A70" t="s">
        <v>129</v>
      </c>
      <c r="J70" s="6">
        <v>1</v>
      </c>
      <c r="M70" s="10"/>
      <c r="N70" s="10"/>
      <c r="O70" s="10"/>
    </row>
    <row r="71" spans="1:21" x14ac:dyDescent="0.25">
      <c r="A71" t="s">
        <v>61</v>
      </c>
      <c r="D71" s="6">
        <v>1</v>
      </c>
      <c r="M71" s="10"/>
      <c r="N71" s="10"/>
      <c r="O71" s="10"/>
    </row>
    <row r="72" spans="1:21" x14ac:dyDescent="0.25">
      <c r="A72" s="3" t="s">
        <v>121</v>
      </c>
      <c r="B72" s="8"/>
      <c r="C72" s="8"/>
      <c r="D72" s="8"/>
      <c r="E72" s="8"/>
      <c r="F72" s="8"/>
      <c r="G72" s="8"/>
      <c r="H72" s="8"/>
      <c r="I72" s="8"/>
      <c r="J72" s="8">
        <v>1</v>
      </c>
      <c r="K72" s="8"/>
      <c r="L72" s="8"/>
      <c r="M72" s="4"/>
      <c r="N72" s="4"/>
      <c r="O72" s="4"/>
      <c r="P72" s="3"/>
      <c r="Q72" s="3"/>
      <c r="R72" s="3" t="s">
        <v>122</v>
      </c>
      <c r="S72" s="3"/>
      <c r="T72" s="3"/>
      <c r="U72" s="3"/>
    </row>
    <row r="73" spans="1:21" s="1" customFormat="1" ht="15.75" thickBot="1" x14ac:dyDescent="0.3">
      <c r="A73" s="1" t="s">
        <v>60</v>
      </c>
      <c r="B73" s="5"/>
      <c r="C73" s="5"/>
      <c r="D73" s="5">
        <v>1</v>
      </c>
      <c r="E73" s="5"/>
      <c r="F73" s="5"/>
      <c r="G73" s="5"/>
      <c r="H73" s="5"/>
      <c r="I73" s="5"/>
      <c r="J73" s="5"/>
      <c r="K73" s="5"/>
      <c r="L73" s="5"/>
      <c r="M73" s="9"/>
      <c r="N73" s="9"/>
      <c r="O73" s="9"/>
    </row>
    <row r="74" spans="1:21" x14ac:dyDescent="0.25">
      <c r="A74" s="13" t="s">
        <v>4</v>
      </c>
      <c r="B74" s="6">
        <f>SUM(B75:B80)</f>
        <v>0</v>
      </c>
      <c r="C74" s="6">
        <f t="shared" ref="C74:M74" si="5">SUM(C75:C80)</f>
        <v>1</v>
      </c>
      <c r="D74" s="6">
        <f t="shared" si="5"/>
        <v>2</v>
      </c>
      <c r="E74" s="6">
        <f t="shared" si="5"/>
        <v>1</v>
      </c>
      <c r="F74" s="6">
        <f t="shared" si="5"/>
        <v>1</v>
      </c>
      <c r="G74" s="6">
        <f t="shared" si="5"/>
        <v>0</v>
      </c>
      <c r="H74" s="6">
        <f t="shared" si="5"/>
        <v>1</v>
      </c>
      <c r="I74" s="6">
        <f t="shared" si="5"/>
        <v>2</v>
      </c>
      <c r="J74" s="6">
        <f t="shared" si="5"/>
        <v>1</v>
      </c>
      <c r="K74" s="6">
        <f t="shared" si="5"/>
        <v>0</v>
      </c>
      <c r="L74" s="6">
        <f t="shared" si="5"/>
        <v>0</v>
      </c>
      <c r="M74" s="10">
        <f t="shared" si="5"/>
        <v>0</v>
      </c>
      <c r="N74" s="10"/>
      <c r="O74" s="10">
        <f>SUM(B74:N74)</f>
        <v>9</v>
      </c>
    </row>
    <row r="75" spans="1:21" x14ac:dyDescent="0.25">
      <c r="A75" t="s">
        <v>119</v>
      </c>
      <c r="J75" s="6">
        <v>1</v>
      </c>
      <c r="M75" s="10"/>
      <c r="N75" s="10"/>
      <c r="O75" s="10"/>
    </row>
    <row r="76" spans="1:21" x14ac:dyDescent="0.25">
      <c r="A76" s="3" t="s">
        <v>23</v>
      </c>
      <c r="B76" s="8"/>
      <c r="C76" s="8"/>
      <c r="D76" s="8">
        <v>1</v>
      </c>
      <c r="E76" s="8">
        <v>1</v>
      </c>
      <c r="F76" s="8"/>
      <c r="G76" s="8"/>
      <c r="H76" s="8">
        <v>1</v>
      </c>
      <c r="I76" s="8">
        <v>1</v>
      </c>
      <c r="J76" s="8"/>
      <c r="K76" s="8"/>
      <c r="L76" s="8"/>
      <c r="M76" s="4"/>
      <c r="N76" s="4"/>
      <c r="O76" s="4"/>
      <c r="P76" s="3"/>
      <c r="Q76" s="3"/>
      <c r="R76" s="3" t="s">
        <v>99</v>
      </c>
      <c r="S76" s="3"/>
      <c r="T76" s="3"/>
      <c r="U76" s="3"/>
    </row>
    <row r="77" spans="1:21" x14ac:dyDescent="0.25">
      <c r="A77" t="s">
        <v>24</v>
      </c>
      <c r="F77" s="6">
        <v>1</v>
      </c>
      <c r="M77" s="10"/>
      <c r="N77" s="10"/>
      <c r="O77" s="10"/>
    </row>
    <row r="78" spans="1:21" x14ac:dyDescent="0.25">
      <c r="A78" t="s">
        <v>110</v>
      </c>
      <c r="I78" s="6">
        <v>1</v>
      </c>
      <c r="M78" s="10"/>
      <c r="N78" s="10"/>
      <c r="O78" s="10"/>
    </row>
    <row r="79" spans="1:21" x14ac:dyDescent="0.25">
      <c r="A79" t="s">
        <v>21</v>
      </c>
      <c r="D79" s="6">
        <v>1</v>
      </c>
      <c r="M79" s="10"/>
      <c r="N79" s="10"/>
      <c r="O79" s="10"/>
    </row>
    <row r="80" spans="1:21" s="1" customFormat="1" ht="15.75" thickBot="1" x14ac:dyDescent="0.3">
      <c r="A80" s="1" t="s">
        <v>22</v>
      </c>
      <c r="B80" s="5"/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9"/>
      <c r="N80" s="9"/>
      <c r="O80" s="9"/>
    </row>
    <row r="81" spans="1:21" x14ac:dyDescent="0.25">
      <c r="A81" s="13" t="s">
        <v>7</v>
      </c>
      <c r="B81" s="6">
        <f>SUM(B82:B88)</f>
        <v>0</v>
      </c>
      <c r="C81" s="6">
        <f t="shared" ref="C81:M81" si="6">SUM(C82:C88)</f>
        <v>1</v>
      </c>
      <c r="D81" s="6">
        <f t="shared" si="6"/>
        <v>1</v>
      </c>
      <c r="E81" s="6">
        <f t="shared" si="6"/>
        <v>0</v>
      </c>
      <c r="F81" s="6">
        <f t="shared" si="6"/>
        <v>2</v>
      </c>
      <c r="G81" s="6">
        <f t="shared" si="6"/>
        <v>0</v>
      </c>
      <c r="H81" s="6">
        <f t="shared" si="6"/>
        <v>0</v>
      </c>
      <c r="I81" s="6">
        <f t="shared" si="6"/>
        <v>0</v>
      </c>
      <c r="J81" s="6">
        <f t="shared" si="6"/>
        <v>1</v>
      </c>
      <c r="K81" s="6">
        <f t="shared" si="6"/>
        <v>1</v>
      </c>
      <c r="L81" s="6">
        <f t="shared" si="6"/>
        <v>0</v>
      </c>
      <c r="M81" s="10">
        <f t="shared" si="6"/>
        <v>0</v>
      </c>
      <c r="N81" s="10"/>
      <c r="O81" s="10">
        <f>SUM(B81:N81)</f>
        <v>6</v>
      </c>
    </row>
    <row r="82" spans="1:21" x14ac:dyDescent="0.25">
      <c r="A82" t="s">
        <v>126</v>
      </c>
      <c r="M82" s="10"/>
      <c r="N82" s="10"/>
      <c r="O82" s="10"/>
    </row>
    <row r="83" spans="1:21" x14ac:dyDescent="0.25">
      <c r="A83" t="s">
        <v>142</v>
      </c>
      <c r="K83" s="6">
        <v>1</v>
      </c>
      <c r="M83" s="10"/>
      <c r="N83" s="10"/>
      <c r="O83" s="10"/>
    </row>
    <row r="84" spans="1:21" x14ac:dyDescent="0.25">
      <c r="A84" t="s">
        <v>55</v>
      </c>
      <c r="D84" s="6">
        <v>1</v>
      </c>
      <c r="M84" s="10"/>
      <c r="N84" s="10"/>
      <c r="O84" s="10"/>
    </row>
    <row r="85" spans="1:21" x14ac:dyDescent="0.25">
      <c r="A85" s="3" t="s">
        <v>71</v>
      </c>
      <c r="B85" s="8"/>
      <c r="C85" s="8"/>
      <c r="D85" s="8"/>
      <c r="E85" s="8"/>
      <c r="F85" s="8">
        <v>1</v>
      </c>
      <c r="G85" s="8"/>
      <c r="H85" s="8"/>
      <c r="I85" s="8"/>
      <c r="J85" s="8"/>
      <c r="K85" s="8"/>
      <c r="L85" s="8"/>
      <c r="M85" s="4"/>
      <c r="N85" s="4"/>
      <c r="O85" s="4"/>
      <c r="P85" s="3"/>
      <c r="Q85" s="3"/>
      <c r="R85" s="3"/>
      <c r="S85" s="3"/>
      <c r="T85" s="3"/>
      <c r="U85" s="3"/>
    </row>
    <row r="86" spans="1:21" x14ac:dyDescent="0.25">
      <c r="A86" t="s">
        <v>125</v>
      </c>
      <c r="J86" s="6">
        <v>1</v>
      </c>
      <c r="M86" s="10"/>
      <c r="N86" s="10"/>
      <c r="O86" s="10"/>
    </row>
    <row r="87" spans="1:21" x14ac:dyDescent="0.25">
      <c r="A87" t="s">
        <v>52</v>
      </c>
      <c r="C87" s="6">
        <v>1</v>
      </c>
      <c r="F87" s="6">
        <v>1</v>
      </c>
      <c r="M87" s="10"/>
      <c r="N87" s="10"/>
      <c r="O87" s="10"/>
    </row>
    <row r="88" spans="1:21" s="1" customFormat="1" ht="15.75" thickBot="1" x14ac:dyDescent="0.3">
      <c r="A88" s="1" t="s">
        <v>63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"/>
      <c r="N88" s="9"/>
      <c r="O88" s="9"/>
    </row>
    <row r="89" spans="1:21" s="1" customFormat="1" ht="15.75" thickBot="1" x14ac:dyDescent="0.3">
      <c r="A89" s="15" t="s">
        <v>53</v>
      </c>
      <c r="B89" s="5"/>
      <c r="C89" s="5">
        <v>1</v>
      </c>
      <c r="D89" s="5"/>
      <c r="E89" s="5"/>
      <c r="F89" s="5"/>
      <c r="G89" s="5"/>
      <c r="H89" s="5"/>
      <c r="I89" s="5"/>
      <c r="J89" s="5">
        <v>3</v>
      </c>
      <c r="K89" s="5">
        <v>1</v>
      </c>
      <c r="L89" s="5"/>
      <c r="M89" s="9"/>
      <c r="N89" s="9"/>
      <c r="O89" s="9">
        <f>SUM(B89:N89)</f>
        <v>5</v>
      </c>
    </row>
    <row r="90" spans="1:21" s="1" customFormat="1" ht="15.75" thickBot="1" x14ac:dyDescent="0.3">
      <c r="A90" s="15" t="s">
        <v>54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"/>
      <c r="N90" s="9"/>
      <c r="O90" s="9"/>
    </row>
    <row r="91" spans="1:21" x14ac:dyDescent="0.25">
      <c r="A91" s="13" t="s">
        <v>3</v>
      </c>
      <c r="B91" s="6">
        <f>SUM(B92:B105)</f>
        <v>1</v>
      </c>
      <c r="C91" s="6">
        <f t="shared" ref="C91:M91" si="7">SUM(C92:C105)</f>
        <v>3</v>
      </c>
      <c r="D91" s="6">
        <f t="shared" si="7"/>
        <v>3</v>
      </c>
      <c r="E91" s="6">
        <f t="shared" si="7"/>
        <v>3</v>
      </c>
      <c r="F91" s="6">
        <f t="shared" si="7"/>
        <v>4</v>
      </c>
      <c r="G91" s="6">
        <f t="shared" si="7"/>
        <v>4</v>
      </c>
      <c r="H91" s="6">
        <f t="shared" si="7"/>
        <v>2</v>
      </c>
      <c r="I91" s="6">
        <f t="shared" si="7"/>
        <v>2</v>
      </c>
      <c r="J91" s="6">
        <f t="shared" si="7"/>
        <v>6</v>
      </c>
      <c r="K91" s="6">
        <f t="shared" si="7"/>
        <v>2</v>
      </c>
      <c r="L91" s="6">
        <f t="shared" si="7"/>
        <v>4</v>
      </c>
      <c r="M91" s="10">
        <f t="shared" si="7"/>
        <v>1</v>
      </c>
      <c r="N91" s="10"/>
      <c r="O91" s="10">
        <f>SUM(B91:N91)</f>
        <v>35</v>
      </c>
    </row>
    <row r="92" spans="1:21" x14ac:dyDescent="0.25">
      <c r="A92" t="s">
        <v>134</v>
      </c>
      <c r="K92" s="6">
        <v>1</v>
      </c>
      <c r="L92" s="6">
        <v>1</v>
      </c>
      <c r="M92" s="10"/>
      <c r="N92" s="10"/>
      <c r="O92" s="10"/>
    </row>
    <row r="93" spans="1:21" x14ac:dyDescent="0.25">
      <c r="A93" t="s">
        <v>148</v>
      </c>
      <c r="L93" s="6">
        <v>1</v>
      </c>
      <c r="M93" s="10"/>
      <c r="N93" s="10"/>
      <c r="O93" s="10"/>
    </row>
    <row r="94" spans="1:21" x14ac:dyDescent="0.25">
      <c r="A94" t="s">
        <v>47</v>
      </c>
      <c r="C94" s="6">
        <v>1</v>
      </c>
      <c r="E94" s="6">
        <v>1</v>
      </c>
      <c r="M94" s="10"/>
      <c r="N94" s="10"/>
      <c r="O94" s="10"/>
    </row>
    <row r="95" spans="1:21" x14ac:dyDescent="0.25">
      <c r="A95" t="s">
        <v>19</v>
      </c>
      <c r="F95" s="6">
        <v>1</v>
      </c>
      <c r="M95" s="10"/>
      <c r="N95" s="10"/>
      <c r="O95" s="10"/>
    </row>
    <row r="96" spans="1:21" x14ac:dyDescent="0.25">
      <c r="A96" t="s">
        <v>18</v>
      </c>
      <c r="F96" s="6">
        <v>1</v>
      </c>
      <c r="G96" s="6">
        <v>1</v>
      </c>
      <c r="H96" s="6">
        <v>1</v>
      </c>
      <c r="J96" s="6">
        <v>1</v>
      </c>
      <c r="L96" s="6">
        <v>1</v>
      </c>
      <c r="M96" s="10"/>
      <c r="N96" s="10"/>
      <c r="O96" s="10"/>
    </row>
    <row r="97" spans="1:21" x14ac:dyDescent="0.25">
      <c r="A97" t="s">
        <v>58</v>
      </c>
      <c r="D97" s="6">
        <v>1</v>
      </c>
      <c r="M97" s="10"/>
      <c r="N97" s="10"/>
      <c r="O97" s="10"/>
    </row>
    <row r="98" spans="1:21" x14ac:dyDescent="0.25">
      <c r="A98" s="3" t="s">
        <v>57</v>
      </c>
      <c r="B98" s="8"/>
      <c r="C98" s="8"/>
      <c r="D98" s="8">
        <v>1</v>
      </c>
      <c r="E98" s="8">
        <v>1</v>
      </c>
      <c r="F98" s="8"/>
      <c r="G98" s="8"/>
      <c r="H98" s="8"/>
      <c r="I98" s="8"/>
      <c r="J98" s="8"/>
      <c r="K98" s="8"/>
      <c r="L98" s="8"/>
      <c r="M98" s="4"/>
      <c r="N98" s="4"/>
      <c r="O98" s="4"/>
      <c r="P98" s="3"/>
      <c r="Q98" s="3"/>
      <c r="R98" s="3"/>
      <c r="S98" s="3"/>
      <c r="T98" s="3"/>
      <c r="U98" s="3"/>
    </row>
    <row r="99" spans="1:21" x14ac:dyDescent="0.25">
      <c r="A99" t="s">
        <v>41</v>
      </c>
      <c r="C99" s="6">
        <v>1</v>
      </c>
      <c r="E99" s="6">
        <v>1</v>
      </c>
      <c r="F99" s="6">
        <v>1</v>
      </c>
      <c r="J99" s="6">
        <v>1</v>
      </c>
      <c r="M99" s="10"/>
      <c r="N99" s="10"/>
      <c r="O99" s="10"/>
    </row>
    <row r="100" spans="1:21" x14ac:dyDescent="0.25">
      <c r="A100" t="s">
        <v>123</v>
      </c>
      <c r="J100" s="6">
        <v>1</v>
      </c>
      <c r="L100" s="6">
        <v>1</v>
      </c>
      <c r="M100" s="10"/>
      <c r="N100" s="10"/>
      <c r="O100" s="10"/>
    </row>
    <row r="101" spans="1:21" x14ac:dyDescent="0.25">
      <c r="A101" t="s">
        <v>86</v>
      </c>
      <c r="G101" s="6">
        <v>1</v>
      </c>
      <c r="H101" s="6">
        <v>1</v>
      </c>
      <c r="J101" s="6">
        <v>1</v>
      </c>
      <c r="M101" s="10">
        <v>1</v>
      </c>
      <c r="N101" s="10"/>
      <c r="O101" s="10"/>
    </row>
    <row r="102" spans="1:21" x14ac:dyDescent="0.25">
      <c r="A102" t="s">
        <v>43</v>
      </c>
      <c r="B102" s="6">
        <v>1</v>
      </c>
      <c r="M102" s="10"/>
      <c r="N102" s="10"/>
      <c r="O102" s="10"/>
    </row>
    <row r="103" spans="1:21" x14ac:dyDescent="0.25">
      <c r="A103" t="s">
        <v>124</v>
      </c>
      <c r="J103" s="6">
        <v>1</v>
      </c>
      <c r="K103" s="6">
        <v>1</v>
      </c>
      <c r="M103" s="10"/>
      <c r="N103" s="10"/>
      <c r="O103" s="10"/>
    </row>
    <row r="104" spans="1:21" x14ac:dyDescent="0.25">
      <c r="A104" t="s">
        <v>17</v>
      </c>
      <c r="C104" s="6">
        <v>1</v>
      </c>
      <c r="D104" s="6">
        <v>1</v>
      </c>
      <c r="F104" s="6">
        <v>1</v>
      </c>
      <c r="G104" s="6">
        <v>1</v>
      </c>
      <c r="I104" s="6">
        <v>1</v>
      </c>
      <c r="J104" s="6">
        <v>1</v>
      </c>
      <c r="M104" s="10"/>
      <c r="N104" s="10"/>
      <c r="O104" s="10"/>
    </row>
    <row r="105" spans="1:21" s="1" customFormat="1" ht="15.75" thickBot="1" x14ac:dyDescent="0.3">
      <c r="A105" s="1" t="s">
        <v>87</v>
      </c>
      <c r="B105" s="5"/>
      <c r="C105" s="5"/>
      <c r="D105" s="5"/>
      <c r="E105" s="5"/>
      <c r="F105" s="5"/>
      <c r="G105" s="5">
        <v>1</v>
      </c>
      <c r="H105" s="5"/>
      <c r="I105" s="5">
        <v>1</v>
      </c>
      <c r="J105" s="5"/>
      <c r="K105" s="5"/>
      <c r="L105" s="5"/>
      <c r="M105" s="9"/>
      <c r="N105" s="9"/>
      <c r="O105" s="9"/>
    </row>
    <row r="106" spans="1:21" s="3" customFormat="1" x14ac:dyDescent="0.25">
      <c r="A106" s="16" t="s">
        <v>96</v>
      </c>
      <c r="B106" s="8">
        <f>SUM(B107:B117)</f>
        <v>1</v>
      </c>
      <c r="C106" s="8">
        <f t="shared" ref="C106:M106" si="8">SUM(C107:C117)</f>
        <v>0</v>
      </c>
      <c r="D106" s="8">
        <f t="shared" si="8"/>
        <v>1</v>
      </c>
      <c r="E106" s="8">
        <f t="shared" si="8"/>
        <v>1</v>
      </c>
      <c r="F106" s="8">
        <f t="shared" si="8"/>
        <v>0</v>
      </c>
      <c r="G106" s="8">
        <f t="shared" si="8"/>
        <v>1</v>
      </c>
      <c r="H106" s="8">
        <f t="shared" si="8"/>
        <v>1</v>
      </c>
      <c r="I106" s="8">
        <f t="shared" si="8"/>
        <v>2</v>
      </c>
      <c r="J106" s="8">
        <f t="shared" si="8"/>
        <v>1</v>
      </c>
      <c r="K106" s="8">
        <f t="shared" si="8"/>
        <v>3</v>
      </c>
      <c r="L106" s="8">
        <f t="shared" si="8"/>
        <v>3</v>
      </c>
      <c r="M106" s="4">
        <f t="shared" si="8"/>
        <v>1</v>
      </c>
      <c r="N106" s="4"/>
      <c r="O106" s="4">
        <f>SUM(B106:N106)</f>
        <v>15</v>
      </c>
    </row>
    <row r="107" spans="1:21" s="3" customFormat="1" x14ac:dyDescent="0.25">
      <c r="A107" s="4" t="s">
        <v>143</v>
      </c>
      <c r="B107" s="8"/>
      <c r="C107" s="8"/>
      <c r="D107" s="8"/>
      <c r="E107" s="8"/>
      <c r="F107" s="8"/>
      <c r="G107" s="8"/>
      <c r="H107" s="8"/>
      <c r="I107" s="8"/>
      <c r="J107" s="8"/>
      <c r="K107" s="8">
        <v>1</v>
      </c>
      <c r="L107" s="8"/>
      <c r="M107" s="4"/>
      <c r="N107" s="4"/>
      <c r="O107" s="4"/>
    </row>
    <row r="108" spans="1:21" s="3" customFormat="1" x14ac:dyDescent="0.25">
      <c r="A108" s="4" t="s">
        <v>127</v>
      </c>
      <c r="B108" s="8"/>
      <c r="C108" s="8"/>
      <c r="D108" s="8"/>
      <c r="E108" s="8"/>
      <c r="F108" s="8"/>
      <c r="G108" s="8"/>
      <c r="H108" s="8"/>
      <c r="I108" s="8">
        <v>1</v>
      </c>
      <c r="J108" s="8"/>
      <c r="K108" s="8"/>
      <c r="L108" s="8"/>
      <c r="M108" s="4"/>
      <c r="N108" s="4"/>
      <c r="O108" s="4"/>
    </row>
    <row r="109" spans="1:21" s="3" customFormat="1" x14ac:dyDescent="0.25">
      <c r="A109" s="4" t="s">
        <v>109</v>
      </c>
      <c r="B109" s="8"/>
      <c r="C109" s="8"/>
      <c r="D109" s="8"/>
      <c r="E109" s="8"/>
      <c r="F109" s="8"/>
      <c r="G109" s="8"/>
      <c r="H109" s="8"/>
      <c r="I109" s="8">
        <v>1</v>
      </c>
      <c r="J109" s="8"/>
      <c r="K109" s="8"/>
      <c r="L109" s="8"/>
      <c r="M109" s="4"/>
      <c r="N109" s="4"/>
      <c r="O109" s="4"/>
    </row>
    <row r="110" spans="1:21" s="3" customFormat="1" x14ac:dyDescent="0.25">
      <c r="A110" s="4" t="s">
        <v>128</v>
      </c>
      <c r="B110" s="8"/>
      <c r="C110" s="8"/>
      <c r="D110" s="8"/>
      <c r="E110" s="8"/>
      <c r="F110" s="8"/>
      <c r="G110" s="8"/>
      <c r="H110" s="8"/>
      <c r="I110" s="8"/>
      <c r="J110" s="8">
        <v>1</v>
      </c>
      <c r="K110" s="8"/>
      <c r="L110" s="8"/>
      <c r="M110" s="4"/>
      <c r="N110" s="4"/>
      <c r="O110" s="4"/>
    </row>
    <row r="111" spans="1:21" s="3" customFormat="1" x14ac:dyDescent="0.25">
      <c r="A111" s="4" t="s">
        <v>144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>
        <v>1</v>
      </c>
      <c r="M111" s="4">
        <v>1</v>
      </c>
      <c r="N111" s="4"/>
      <c r="O111" s="4"/>
      <c r="T111" s="3" t="s">
        <v>150</v>
      </c>
    </row>
    <row r="112" spans="1:21" s="3" customFormat="1" x14ac:dyDescent="0.25">
      <c r="A112" s="4" t="s">
        <v>139</v>
      </c>
      <c r="B112" s="8"/>
      <c r="C112" s="8"/>
      <c r="D112" s="8"/>
      <c r="E112" s="8"/>
      <c r="F112" s="8"/>
      <c r="G112" s="8"/>
      <c r="H112" s="8"/>
      <c r="I112" s="8"/>
      <c r="J112" s="8"/>
      <c r="K112" s="8">
        <v>1</v>
      </c>
      <c r="L112" s="8"/>
      <c r="M112" s="4"/>
      <c r="N112" s="4"/>
      <c r="O112" s="4"/>
    </row>
    <row r="113" spans="1:21" s="3" customFormat="1" x14ac:dyDescent="0.25">
      <c r="A113" s="3" t="s">
        <v>98</v>
      </c>
      <c r="B113" s="8"/>
      <c r="C113" s="8"/>
      <c r="D113" s="8"/>
      <c r="E113" s="8"/>
      <c r="F113" s="8"/>
      <c r="G113" s="8"/>
      <c r="H113" s="8">
        <v>1</v>
      </c>
      <c r="I113" s="8"/>
      <c r="J113" s="8"/>
      <c r="K113" s="8"/>
      <c r="L113" s="8"/>
      <c r="M113" s="4"/>
      <c r="N113" s="4"/>
      <c r="O113" s="4"/>
    </row>
    <row r="114" spans="1:21" s="3" customFormat="1" x14ac:dyDescent="0.25">
      <c r="A114" s="4" t="s">
        <v>145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>
        <v>1</v>
      </c>
      <c r="M114" s="4"/>
      <c r="N114" s="4"/>
      <c r="O114" s="4"/>
    </row>
    <row r="115" spans="1:21" s="3" customFormat="1" x14ac:dyDescent="0.25">
      <c r="A115" s="4" t="s">
        <v>147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>
        <v>1</v>
      </c>
      <c r="M115" s="4"/>
      <c r="N115" s="4"/>
      <c r="O115" s="4"/>
    </row>
    <row r="116" spans="1:21" s="3" customFormat="1" x14ac:dyDescent="0.25">
      <c r="A116" s="4" t="s">
        <v>141</v>
      </c>
      <c r="B116" s="8"/>
      <c r="C116" s="8"/>
      <c r="D116" s="8"/>
      <c r="E116" s="8"/>
      <c r="F116" s="8"/>
      <c r="G116" s="8"/>
      <c r="H116" s="8"/>
      <c r="I116" s="8"/>
      <c r="J116" s="8"/>
      <c r="K116" s="8">
        <v>1</v>
      </c>
      <c r="L116" s="8"/>
      <c r="M116" s="4"/>
      <c r="N116" s="4"/>
      <c r="O116" s="4"/>
    </row>
    <row r="117" spans="1:21" s="1" customFormat="1" ht="15.75" thickBot="1" x14ac:dyDescent="0.3">
      <c r="A117" s="9" t="s">
        <v>97</v>
      </c>
      <c r="B117" s="5">
        <v>1</v>
      </c>
      <c r="C117" s="5"/>
      <c r="D117" s="5">
        <v>1</v>
      </c>
      <c r="E117" s="5">
        <v>1</v>
      </c>
      <c r="F117" s="5"/>
      <c r="G117" s="5">
        <v>1</v>
      </c>
      <c r="H117" s="5"/>
      <c r="I117" s="5"/>
      <c r="J117" s="5"/>
      <c r="K117" s="5"/>
      <c r="L117" s="5"/>
      <c r="M117" s="9"/>
      <c r="N117" s="9"/>
      <c r="O117" s="9"/>
    </row>
    <row r="118" spans="1:21" x14ac:dyDescent="0.25">
      <c r="A118" s="13" t="s">
        <v>1</v>
      </c>
      <c r="B118" s="6">
        <f>SUM(B119:B121)</f>
        <v>2</v>
      </c>
      <c r="C118" s="6">
        <f t="shared" ref="C118:M118" si="9">SUM(C119:C121)</f>
        <v>1</v>
      </c>
      <c r="D118" s="6">
        <f t="shared" si="9"/>
        <v>2</v>
      </c>
      <c r="E118" s="6">
        <f t="shared" si="9"/>
        <v>2</v>
      </c>
      <c r="F118" s="6">
        <f t="shared" si="9"/>
        <v>2</v>
      </c>
      <c r="G118" s="6">
        <f t="shared" si="9"/>
        <v>1</v>
      </c>
      <c r="H118" s="6">
        <f t="shared" si="9"/>
        <v>2</v>
      </c>
      <c r="I118" s="6">
        <f t="shared" si="9"/>
        <v>3</v>
      </c>
      <c r="J118" s="6">
        <f t="shared" si="9"/>
        <v>2</v>
      </c>
      <c r="K118" s="6">
        <f t="shared" si="9"/>
        <v>2</v>
      </c>
      <c r="L118" s="6">
        <f t="shared" si="9"/>
        <v>1</v>
      </c>
      <c r="M118" s="10">
        <f t="shared" si="9"/>
        <v>1</v>
      </c>
      <c r="N118" s="10"/>
      <c r="O118" s="10">
        <f>SUM(B118:N118)</f>
        <v>21</v>
      </c>
    </row>
    <row r="119" spans="1:21" x14ac:dyDescent="0.25">
      <c r="A119" t="s">
        <v>114</v>
      </c>
      <c r="B119" s="6">
        <v>1</v>
      </c>
      <c r="C119" s="6">
        <v>1</v>
      </c>
      <c r="D119" s="6">
        <v>1</v>
      </c>
      <c r="I119" s="6">
        <v>2</v>
      </c>
      <c r="M119" s="10"/>
      <c r="N119" s="10"/>
      <c r="O119" s="10"/>
    </row>
    <row r="120" spans="1:21" x14ac:dyDescent="0.25">
      <c r="A120" s="3" t="s">
        <v>40</v>
      </c>
      <c r="B120" s="8">
        <v>1</v>
      </c>
      <c r="C120" s="8"/>
      <c r="D120" s="8"/>
      <c r="E120" s="8"/>
      <c r="F120" s="8"/>
      <c r="G120" s="8"/>
      <c r="H120" s="8">
        <v>1</v>
      </c>
      <c r="I120" s="8"/>
      <c r="J120" s="8"/>
      <c r="K120" s="8"/>
      <c r="L120" s="8"/>
      <c r="M120" s="4"/>
      <c r="N120" s="4"/>
      <c r="O120" s="4"/>
      <c r="P120" s="3"/>
      <c r="Q120" s="3"/>
      <c r="R120" s="3"/>
      <c r="S120" s="3"/>
      <c r="T120" s="3"/>
      <c r="U120" s="3"/>
    </row>
    <row r="121" spans="1:21" s="1" customFormat="1" ht="15.75" thickBot="1" x14ac:dyDescent="0.3">
      <c r="A121" s="1" t="s">
        <v>27</v>
      </c>
      <c r="B121" s="5"/>
      <c r="C121" s="5"/>
      <c r="D121" s="5">
        <v>1</v>
      </c>
      <c r="E121" s="5">
        <v>2</v>
      </c>
      <c r="F121" s="5">
        <v>2</v>
      </c>
      <c r="G121" s="5">
        <v>1</v>
      </c>
      <c r="H121" s="5">
        <v>1</v>
      </c>
      <c r="I121" s="5">
        <v>1</v>
      </c>
      <c r="J121" s="5">
        <v>2</v>
      </c>
      <c r="K121" s="5">
        <v>2</v>
      </c>
      <c r="L121" s="5">
        <v>1</v>
      </c>
      <c r="M121" s="9">
        <v>1</v>
      </c>
      <c r="N121" s="9"/>
      <c r="O121" s="9"/>
    </row>
    <row r="122" spans="1:21" x14ac:dyDescent="0.25">
      <c r="A122" s="13" t="s">
        <v>76</v>
      </c>
      <c r="B122" s="6">
        <f>SUM(B123:B130)</f>
        <v>1</v>
      </c>
      <c r="C122" s="6">
        <f t="shared" ref="C122:M122" si="10">SUM(C123:C130)</f>
        <v>3</v>
      </c>
      <c r="D122" s="6">
        <f t="shared" si="10"/>
        <v>3</v>
      </c>
      <c r="E122" s="6">
        <f t="shared" si="10"/>
        <v>3</v>
      </c>
      <c r="F122" s="6">
        <f t="shared" si="10"/>
        <v>3</v>
      </c>
      <c r="G122" s="6">
        <f t="shared" si="10"/>
        <v>3</v>
      </c>
      <c r="H122" s="6">
        <f t="shared" si="10"/>
        <v>5</v>
      </c>
      <c r="I122" s="6">
        <f t="shared" si="10"/>
        <v>2</v>
      </c>
      <c r="J122" s="6">
        <f t="shared" si="10"/>
        <v>2</v>
      </c>
      <c r="K122" s="6">
        <f t="shared" si="10"/>
        <v>3</v>
      </c>
      <c r="L122" s="6">
        <f t="shared" si="10"/>
        <v>1</v>
      </c>
      <c r="M122" s="10">
        <f t="shared" si="10"/>
        <v>1</v>
      </c>
      <c r="N122" s="10"/>
      <c r="O122" s="10">
        <f>SUM(B122:N122)</f>
        <v>30</v>
      </c>
    </row>
    <row r="123" spans="1:21" x14ac:dyDescent="0.25">
      <c r="A123" s="3" t="s">
        <v>16</v>
      </c>
      <c r="B123" s="8"/>
      <c r="C123" s="8"/>
      <c r="D123" s="8"/>
      <c r="E123" s="8"/>
      <c r="F123" s="8">
        <v>1</v>
      </c>
      <c r="G123" s="8"/>
      <c r="H123" s="8"/>
      <c r="I123" s="8"/>
      <c r="J123" s="8"/>
      <c r="K123" s="8"/>
      <c r="L123" s="8"/>
      <c r="M123" s="4"/>
      <c r="N123" s="4"/>
      <c r="O123" s="4"/>
      <c r="P123" s="3"/>
      <c r="Q123" s="3"/>
      <c r="R123" s="3"/>
      <c r="S123" s="3"/>
      <c r="T123" s="3"/>
      <c r="U123" s="3"/>
    </row>
    <row r="124" spans="1:21" x14ac:dyDescent="0.25">
      <c r="A124" t="s">
        <v>15</v>
      </c>
      <c r="C124" s="6">
        <v>1</v>
      </c>
      <c r="D124" s="6">
        <v>1</v>
      </c>
      <c r="E124" s="6">
        <v>1</v>
      </c>
      <c r="M124" s="10"/>
      <c r="N124" s="10"/>
      <c r="O124" s="10"/>
    </row>
    <row r="125" spans="1:21" x14ac:dyDescent="0.25">
      <c r="A125" t="s">
        <v>140</v>
      </c>
      <c r="K125" s="6">
        <v>1</v>
      </c>
      <c r="M125" s="10"/>
      <c r="N125" s="10"/>
      <c r="O125" s="10"/>
    </row>
    <row r="126" spans="1:21" x14ac:dyDescent="0.25">
      <c r="A126" t="s">
        <v>92</v>
      </c>
      <c r="H126" s="6">
        <v>1</v>
      </c>
      <c r="M126" s="10"/>
      <c r="N126" s="10"/>
      <c r="O126" s="10"/>
      <c r="R126" t="s">
        <v>93</v>
      </c>
    </row>
    <row r="127" spans="1:21" x14ac:dyDescent="0.25">
      <c r="A127" t="s">
        <v>77</v>
      </c>
      <c r="G127" s="6">
        <v>1</v>
      </c>
      <c r="M127" s="10"/>
      <c r="N127" s="10"/>
      <c r="O127" s="10"/>
      <c r="R127" t="s">
        <v>78</v>
      </c>
    </row>
    <row r="128" spans="1:21" x14ac:dyDescent="0.25">
      <c r="A128" t="s">
        <v>103</v>
      </c>
      <c r="H128" s="6">
        <v>2</v>
      </c>
      <c r="M128" s="10"/>
      <c r="N128" s="10"/>
      <c r="O128" s="10"/>
    </row>
    <row r="129" spans="1:21" x14ac:dyDescent="0.25">
      <c r="A129" t="s">
        <v>14</v>
      </c>
      <c r="C129" s="6">
        <v>1</v>
      </c>
      <c r="D129" s="6">
        <v>1</v>
      </c>
      <c r="E129" s="6">
        <v>1</v>
      </c>
      <c r="F129" s="6">
        <v>1</v>
      </c>
      <c r="G129" s="6">
        <v>1</v>
      </c>
      <c r="H129" s="6">
        <v>1</v>
      </c>
      <c r="I129" s="6">
        <v>1</v>
      </c>
      <c r="J129" s="6">
        <v>1</v>
      </c>
      <c r="K129" s="6">
        <v>1</v>
      </c>
      <c r="L129" s="6">
        <v>1</v>
      </c>
      <c r="M129" s="10">
        <v>1</v>
      </c>
      <c r="N129" s="10"/>
      <c r="O129" s="10"/>
    </row>
    <row r="130" spans="1:21" s="1" customFormat="1" ht="15.75" thickBot="1" x14ac:dyDescent="0.3">
      <c r="A130" s="1" t="s">
        <v>13</v>
      </c>
      <c r="B130" s="5">
        <v>1</v>
      </c>
      <c r="C130" s="5">
        <v>1</v>
      </c>
      <c r="D130" s="5">
        <v>1</v>
      </c>
      <c r="E130" s="5">
        <v>1</v>
      </c>
      <c r="F130" s="5">
        <v>1</v>
      </c>
      <c r="G130" s="5">
        <v>1</v>
      </c>
      <c r="H130" s="5">
        <v>1</v>
      </c>
      <c r="I130" s="5">
        <v>1</v>
      </c>
      <c r="J130" s="5">
        <v>1</v>
      </c>
      <c r="K130" s="5">
        <v>1</v>
      </c>
      <c r="L130" s="5"/>
      <c r="M130" s="9"/>
      <c r="N130" s="9"/>
      <c r="O130" s="9"/>
    </row>
    <row r="131" spans="1:21" x14ac:dyDescent="0.25">
      <c r="A131" s="13" t="s">
        <v>8</v>
      </c>
      <c r="B131" s="6">
        <f>SUM(B132:B135)</f>
        <v>0</v>
      </c>
      <c r="C131" s="6">
        <f t="shared" ref="C131:M131" si="11">SUM(C132:C135)</f>
        <v>0</v>
      </c>
      <c r="D131" s="6">
        <f t="shared" si="11"/>
        <v>0</v>
      </c>
      <c r="E131" s="6">
        <f t="shared" si="11"/>
        <v>0</v>
      </c>
      <c r="F131" s="6">
        <f t="shared" si="11"/>
        <v>0</v>
      </c>
      <c r="G131" s="6">
        <f t="shared" si="11"/>
        <v>1</v>
      </c>
      <c r="H131" s="6">
        <f t="shared" si="11"/>
        <v>0</v>
      </c>
      <c r="I131" s="6">
        <f t="shared" si="11"/>
        <v>0</v>
      </c>
      <c r="J131" s="6">
        <f t="shared" si="11"/>
        <v>0</v>
      </c>
      <c r="K131" s="6">
        <f t="shared" si="11"/>
        <v>2</v>
      </c>
      <c r="L131" s="6">
        <f t="shared" si="11"/>
        <v>3</v>
      </c>
      <c r="M131" s="10">
        <f t="shared" si="11"/>
        <v>0</v>
      </c>
      <c r="N131" s="10"/>
      <c r="O131" s="10">
        <f>SUM(B131:N131)</f>
        <v>6</v>
      </c>
    </row>
    <row r="132" spans="1:21" x14ac:dyDescent="0.25">
      <c r="A132" s="3" t="s">
        <v>118</v>
      </c>
      <c r="B132" s="8"/>
      <c r="C132" s="8"/>
      <c r="D132" s="8"/>
      <c r="E132" s="8"/>
      <c r="F132" s="8"/>
      <c r="G132" s="8"/>
      <c r="H132" s="8"/>
      <c r="I132" s="8"/>
      <c r="J132" s="8"/>
      <c r="K132" s="8">
        <v>1</v>
      </c>
      <c r="L132" s="8"/>
      <c r="M132" s="4"/>
      <c r="N132" s="4"/>
      <c r="O132" s="4"/>
      <c r="P132" s="3"/>
      <c r="Q132" s="3"/>
      <c r="R132" s="3"/>
      <c r="S132" s="3"/>
      <c r="T132" s="3"/>
      <c r="U132" s="3"/>
    </row>
    <row r="133" spans="1:21" x14ac:dyDescent="0.25">
      <c r="A133" t="s">
        <v>83</v>
      </c>
      <c r="G133" s="6">
        <v>1</v>
      </c>
      <c r="M133" s="10"/>
      <c r="N133" s="10"/>
      <c r="O133" s="10"/>
      <c r="R133" t="s">
        <v>89</v>
      </c>
    </row>
    <row r="134" spans="1:21" x14ac:dyDescent="0.25">
      <c r="A134" t="s">
        <v>135</v>
      </c>
      <c r="K134" s="6">
        <v>1</v>
      </c>
      <c r="M134" s="10"/>
      <c r="N134" s="10"/>
      <c r="O134" s="10"/>
    </row>
    <row r="135" spans="1:21" s="1" customFormat="1" ht="15.75" thickBot="1" x14ac:dyDescent="0.3">
      <c r="A135" s="1" t="s">
        <v>146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v>3</v>
      </c>
      <c r="M135" s="9"/>
      <c r="N135" s="9"/>
      <c r="O135" s="9"/>
    </row>
    <row r="136" spans="1:21" x14ac:dyDescent="0.25">
      <c r="A136" s="13" t="s">
        <v>32</v>
      </c>
      <c r="B136" s="6">
        <f>SUM(B137:B144)</f>
        <v>0</v>
      </c>
      <c r="C136" s="6">
        <f t="shared" ref="C136:M136" si="12">SUM(C137:C144)</f>
        <v>0</v>
      </c>
      <c r="D136" s="6">
        <f t="shared" si="12"/>
        <v>0</v>
      </c>
      <c r="E136" s="6">
        <f t="shared" si="12"/>
        <v>1</v>
      </c>
      <c r="F136" s="6">
        <f t="shared" si="12"/>
        <v>1</v>
      </c>
      <c r="G136" s="6">
        <f t="shared" si="12"/>
        <v>1</v>
      </c>
      <c r="H136" s="6">
        <f t="shared" si="12"/>
        <v>1</v>
      </c>
      <c r="I136" s="6">
        <f t="shared" si="12"/>
        <v>1</v>
      </c>
      <c r="J136" s="6">
        <f t="shared" si="12"/>
        <v>1</v>
      </c>
      <c r="K136" s="6">
        <f t="shared" si="12"/>
        <v>1</v>
      </c>
      <c r="L136" s="6">
        <f t="shared" si="12"/>
        <v>4</v>
      </c>
      <c r="M136" s="10">
        <f t="shared" si="12"/>
        <v>0</v>
      </c>
      <c r="N136" s="10"/>
      <c r="O136" s="10">
        <f>SUM(B136:N136)</f>
        <v>11</v>
      </c>
    </row>
    <row r="137" spans="1:21" x14ac:dyDescent="0.25">
      <c r="A137" t="s">
        <v>117</v>
      </c>
      <c r="J137" s="6">
        <v>1</v>
      </c>
      <c r="M137" s="10"/>
      <c r="N137" s="10"/>
      <c r="O137" s="10"/>
    </row>
    <row r="138" spans="1:21" x14ac:dyDescent="0.25">
      <c r="A138" t="s">
        <v>104</v>
      </c>
      <c r="H138" s="6">
        <v>1</v>
      </c>
      <c r="M138" s="10"/>
      <c r="N138" s="10"/>
      <c r="O138" s="10"/>
    </row>
    <row r="139" spans="1:21" x14ac:dyDescent="0.25">
      <c r="A139" t="s">
        <v>70</v>
      </c>
      <c r="E139" s="6">
        <v>1</v>
      </c>
      <c r="I139" s="6">
        <v>1</v>
      </c>
      <c r="M139" s="10"/>
      <c r="N139" s="10"/>
      <c r="O139" s="10"/>
    </row>
    <row r="140" spans="1:21" x14ac:dyDescent="0.25">
      <c r="A140" t="s">
        <v>34</v>
      </c>
      <c r="K140" s="6">
        <v>1</v>
      </c>
      <c r="L140" s="6">
        <v>1</v>
      </c>
      <c r="M140" s="10"/>
      <c r="N140" s="10"/>
      <c r="O140" s="10"/>
      <c r="U140" t="s">
        <v>152</v>
      </c>
    </row>
    <row r="141" spans="1:21" x14ac:dyDescent="0.25">
      <c r="A141" s="3" t="s">
        <v>88</v>
      </c>
      <c r="B141" s="8"/>
      <c r="C141" s="8"/>
      <c r="D141" s="8"/>
      <c r="E141" s="8"/>
      <c r="F141" s="8"/>
      <c r="G141" s="8">
        <v>1</v>
      </c>
      <c r="H141" s="8"/>
      <c r="I141" s="8"/>
      <c r="J141" s="8"/>
      <c r="K141" s="8"/>
      <c r="L141" s="8"/>
      <c r="M141" s="4"/>
      <c r="N141" s="4"/>
      <c r="O141" s="4"/>
      <c r="P141" s="3"/>
      <c r="Q141" s="3"/>
      <c r="R141" s="3"/>
      <c r="S141" s="3"/>
      <c r="T141" s="3"/>
      <c r="U141" s="3"/>
    </row>
    <row r="142" spans="1:21" x14ac:dyDescent="0.25">
      <c r="A142" t="s">
        <v>33</v>
      </c>
      <c r="F142" s="6">
        <v>1</v>
      </c>
      <c r="L142" s="6">
        <v>1</v>
      </c>
      <c r="M142" s="10"/>
      <c r="N142" s="10"/>
      <c r="O142" s="10"/>
    </row>
    <row r="143" spans="1:21" x14ac:dyDescent="0.25">
      <c r="A143" t="s">
        <v>35</v>
      </c>
      <c r="L143" s="6">
        <v>1</v>
      </c>
      <c r="M143" s="10"/>
      <c r="N143" s="10"/>
      <c r="O143" s="10"/>
    </row>
    <row r="144" spans="1:21" s="1" customFormat="1" ht="15.75" thickBot="1" x14ac:dyDescent="0.3">
      <c r="A144" s="1" t="s">
        <v>149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v>1</v>
      </c>
      <c r="M144" s="9"/>
      <c r="N144" s="9"/>
      <c r="O144" s="9"/>
    </row>
    <row r="145" spans="2:15" x14ac:dyDescent="0.25">
      <c r="M145" s="10"/>
      <c r="N145" s="10"/>
      <c r="O145" s="10"/>
    </row>
    <row r="146" spans="2:15" x14ac:dyDescent="0.25">
      <c r="B146" s="6">
        <f>B3+B13+B18+B19+B20+B55+B67+B74+B81+B136+B131+B122+B118+B106+B91+B90+B89</f>
        <v>9</v>
      </c>
      <c r="C146" s="6">
        <f t="shared" ref="C146:M146" si="13">C3+C13+C18+C19+C20+C55+C67+C74+C81+C136+C131+C122+C118+C106+C91+C90+C89</f>
        <v>19</v>
      </c>
      <c r="D146" s="6">
        <f t="shared" si="13"/>
        <v>27</v>
      </c>
      <c r="E146" s="6">
        <f t="shared" si="13"/>
        <v>23</v>
      </c>
      <c r="F146" s="6">
        <f t="shared" si="13"/>
        <v>30</v>
      </c>
      <c r="G146" s="6">
        <f t="shared" si="13"/>
        <v>38</v>
      </c>
      <c r="H146" s="6">
        <f t="shared" si="13"/>
        <v>39</v>
      </c>
      <c r="I146" s="6">
        <f t="shared" si="13"/>
        <v>42</v>
      </c>
      <c r="J146" s="6">
        <f t="shared" si="13"/>
        <v>51</v>
      </c>
      <c r="K146" s="6">
        <f t="shared" si="13"/>
        <v>38</v>
      </c>
      <c r="L146" s="6">
        <f t="shared" si="13"/>
        <v>35</v>
      </c>
      <c r="M146" s="10">
        <f t="shared" si="13"/>
        <v>6</v>
      </c>
      <c r="N146" s="10"/>
      <c r="O146" s="12">
        <f>SUM(O3:O145)</f>
        <v>357</v>
      </c>
    </row>
  </sheetData>
  <sortState xmlns:xlrd2="http://schemas.microsoft.com/office/spreadsheetml/2017/richdata2" ref="A14:U17">
    <sortCondition ref="A14:A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tryan</dc:creator>
  <cp:lastModifiedBy>tryan</cp:lastModifiedBy>
  <dcterms:created xsi:type="dcterms:W3CDTF">2019-08-10T05:56:37Z</dcterms:created>
  <dcterms:modified xsi:type="dcterms:W3CDTF">2019-08-11T14:50:04Z</dcterms:modified>
</cp:coreProperties>
</file>